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2"/>
  </bookViews>
  <sheets>
    <sheet name="THEO NGANH" sheetId="1" r:id="rId1"/>
    <sheet name="THEO NGANH (2)" sheetId="2" r:id="rId2"/>
    <sheet name="PL1" sheetId="3" r:id="rId3"/>
  </sheets>
  <definedNames>
    <definedName name="_xlnm.Print_Titles" localSheetId="0">'THEO NGANH'!$3:$3</definedName>
    <definedName name="_xlnm.Print_Titles" localSheetId="1">'THEO NGANH (2)'!$1:$1</definedName>
  </definedNames>
  <calcPr fullCalcOnLoad="1"/>
</workbook>
</file>

<file path=xl/sharedStrings.xml><?xml version="1.0" encoding="utf-8"?>
<sst xmlns="http://schemas.openxmlformats.org/spreadsheetml/2006/main" count="1010" uniqueCount="233">
  <si>
    <t>KINH TẾ</t>
  </si>
  <si>
    <t>STT</t>
  </si>
  <si>
    <t>NGÀNH</t>
  </si>
  <si>
    <t>TCNH</t>
  </si>
  <si>
    <t>KÍ HIỆU KHỐI</t>
  </si>
  <si>
    <t>GHI CHÚ</t>
  </si>
  <si>
    <t>KẾ TOÁN</t>
  </si>
  <si>
    <t>Tổng</t>
  </si>
  <si>
    <t>HTTTQL</t>
  </si>
  <si>
    <t>QUẢN TRỊ 
KINH DOANH</t>
  </si>
  <si>
    <t>TCNH (CLC)</t>
  </si>
  <si>
    <t>BUỔI
 HỌC</t>
  </si>
  <si>
    <t>HT
 HỌC</t>
  </si>
  <si>
    <t>KHOA QUẢN
 LÝ</t>
  </si>
  <si>
    <t>TỔNG SỐ
 KHỐI</t>
  </si>
  <si>
    <t>KẾ TOÁN 
(CLC)</t>
  </si>
  <si>
    <t>NGÔN NGỮ 
ANH</t>
  </si>
  <si>
    <t>SỐ 
LƯỢNG
XẾP LỚP 1+2</t>
  </si>
  <si>
    <t>TỔNG
 SỐ 1 KHỐI</t>
  </si>
  <si>
    <t>SỨC CHỨA CỦA HT</t>
  </si>
  <si>
    <t>C</t>
  </si>
  <si>
    <t>S</t>
  </si>
  <si>
    <t>A201</t>
  </si>
  <si>
    <t>A202</t>
  </si>
  <si>
    <t>A203</t>
  </si>
  <si>
    <t>A301</t>
  </si>
  <si>
    <t>A302</t>
  </si>
  <si>
    <t>A303</t>
  </si>
  <si>
    <t>A401</t>
  </si>
  <si>
    <t>A402</t>
  </si>
  <si>
    <t>A403</t>
  </si>
  <si>
    <t>A501</t>
  </si>
  <si>
    <t>B201</t>
  </si>
  <si>
    <t>B202</t>
  </si>
  <si>
    <t>B203</t>
  </si>
  <si>
    <t>B301</t>
  </si>
  <si>
    <t>B302</t>
  </si>
  <si>
    <t>B303</t>
  </si>
  <si>
    <t>B401</t>
  </si>
  <si>
    <t>B402</t>
  </si>
  <si>
    <t>B403</t>
  </si>
  <si>
    <t>B501</t>
  </si>
  <si>
    <t>B502</t>
  </si>
  <si>
    <t>B503</t>
  </si>
  <si>
    <t>B601</t>
  </si>
  <si>
    <t>101CL-ĐT</t>
  </si>
  <si>
    <t>102CL-ĐT</t>
  </si>
  <si>
    <t>A601-CL</t>
  </si>
  <si>
    <t>A602-CL</t>
  </si>
  <si>
    <t>A603-CL</t>
  </si>
  <si>
    <t>A701-CL</t>
  </si>
  <si>
    <t>201CL-ĐT</t>
  </si>
  <si>
    <t>302CL-ĐT</t>
  </si>
  <si>
    <t>A702-CL</t>
  </si>
  <si>
    <t>A703-CL</t>
  </si>
  <si>
    <t>301CL-ĐT</t>
  </si>
  <si>
    <t>509CL-ĐT</t>
  </si>
  <si>
    <t>CQ60/10.01+02</t>
  </si>
  <si>
    <t>CQ60/10.03+04</t>
  </si>
  <si>
    <t>CQ60/10.05+06</t>
  </si>
  <si>
    <t>CQ60/10.07+08</t>
  </si>
  <si>
    <t>CQ60/10.09+10</t>
  </si>
  <si>
    <t>CQ60/10.11+12</t>
  </si>
  <si>
    <t>CQ60/10.13+14</t>
  </si>
  <si>
    <t>CQ60/10.15+16</t>
  </si>
  <si>
    <t>CQ60/10.17+18</t>
  </si>
  <si>
    <t>CQ60/10.19+20</t>
  </si>
  <si>
    <t>CQ60/10.21+22</t>
  </si>
  <si>
    <t>CQ60/10.23+24</t>
  </si>
  <si>
    <t>CQ60/10.25+26</t>
  </si>
  <si>
    <t>CQ60/10.27+28</t>
  </si>
  <si>
    <t>CQ60/10.29+30</t>
  </si>
  <si>
    <t>CQ60/10.31+32</t>
  </si>
  <si>
    <t>CQ60/10.33+34</t>
  </si>
  <si>
    <t>CQ60/10.35+36</t>
  </si>
  <si>
    <t>CQ60/20.01+02</t>
  </si>
  <si>
    <t>CQ60/20.03+04</t>
  </si>
  <si>
    <t>CQ60/20.05+06</t>
  </si>
  <si>
    <t>CQ60/20.07+08</t>
  </si>
  <si>
    <t>CQ60/20.09+10</t>
  </si>
  <si>
    <t>CQ60/20.11+12</t>
  </si>
  <si>
    <t>CQ60/20.13+14</t>
  </si>
  <si>
    <t>CQ60/20.15+16</t>
  </si>
  <si>
    <t>CQ60/20.17+18</t>
  </si>
  <si>
    <t>CQ60/20.19+20</t>
  </si>
  <si>
    <t>CQ60/20.21+22</t>
  </si>
  <si>
    <t>CQ60/30.01+02</t>
  </si>
  <si>
    <t>CQ60/30.03+04</t>
  </si>
  <si>
    <t>CQ60/30.05+06</t>
  </si>
  <si>
    <t>CQ60/30.07+08</t>
  </si>
  <si>
    <t>CQ60/41.01+02</t>
  </si>
  <si>
    <t>CQ60/41.03+04</t>
  </si>
  <si>
    <t>CQ60/51.01+02</t>
  </si>
  <si>
    <t>CQ60/51.03+04</t>
  </si>
  <si>
    <t>CQ60/51.05+06</t>
  </si>
  <si>
    <t>CQ60/60.01+02</t>
  </si>
  <si>
    <t>CQ60/60.03+04</t>
  </si>
  <si>
    <t>CQ60/60.05+06</t>
  </si>
  <si>
    <t>CQ60/06.01+02CL</t>
  </si>
  <si>
    <t>CQ60/06.03+04CL</t>
  </si>
  <si>
    <t>CQ60/06.05+06CL</t>
  </si>
  <si>
    <t>CQ60/06.07+08CL</t>
  </si>
  <si>
    <t>CQ60/09.01+02CL</t>
  </si>
  <si>
    <t>CQ60/09.03+04CL</t>
  </si>
  <si>
    <t>CQ60/11.01+02CL</t>
  </si>
  <si>
    <t>CQ60/11.03+04CL</t>
  </si>
  <si>
    <t>CQ60/11.05+06CL</t>
  </si>
  <si>
    <t>CQ60/11.07+08CL</t>
  </si>
  <si>
    <t>CQ60/11.09+10CL</t>
  </si>
  <si>
    <t>CQ60/21.01+02CL</t>
  </si>
  <si>
    <t>CQ60/21.03+04CL</t>
  </si>
  <si>
    <t>CQ60/21.05+06CL</t>
  </si>
  <si>
    <t>CQ60/21.07+08CL</t>
  </si>
  <si>
    <t>CQ60/21.09+10CL</t>
  </si>
  <si>
    <t>CQ60/22.01+02CL</t>
  </si>
  <si>
    <t>CQ60/22.03+04CL</t>
  </si>
  <si>
    <t>CQ60/22.05+06CL</t>
  </si>
  <si>
    <t>CQ60/22.07+08CL</t>
  </si>
  <si>
    <t>Kế toán</t>
  </si>
  <si>
    <t>Thuế - Hải quan</t>
  </si>
  <si>
    <t>Tài chính doanh nghiệp</t>
  </si>
  <si>
    <t>Kinh tế</t>
  </si>
  <si>
    <t>Ngoại ngữ</t>
  </si>
  <si>
    <t>Hệ thống thông tin kinh tế</t>
  </si>
  <si>
    <t>Quản trị kinh doanh</t>
  </si>
  <si>
    <t>TCNH 1</t>
  </si>
  <si>
    <t>TCNH 2</t>
  </si>
  <si>
    <t>TCNH 3</t>
  </si>
  <si>
    <t>Ngân hàng và Bảo hiểm</t>
  </si>
  <si>
    <t>Tài chính công</t>
  </si>
  <si>
    <t>Thuế và Hải quan</t>
  </si>
  <si>
    <t>Tài chính quốc tế</t>
  </si>
  <si>
    <t>SS LỚP 1</t>
  </si>
  <si>
    <t>SS LỚP 2</t>
  </si>
  <si>
    <t>SĨ SỐ KHỐI</t>
  </si>
  <si>
    <t>Tổng 
sĩ số</t>
  </si>
  <si>
    <t>Buổi học chính khóa</t>
  </si>
  <si>
    <t xml:space="preserve">Buổi học </t>
  </si>
  <si>
    <t>Tên ngành</t>
  </si>
  <si>
    <t>Tài chính - Ngân hàng 1</t>
  </si>
  <si>
    <t>Tài chính - Ngân hàng 2</t>
  </si>
  <si>
    <t>Tài chính - Ngân hàng 3</t>
  </si>
  <si>
    <t>Hệ thống thông tin quản lý</t>
  </si>
  <si>
    <t>Ngôn ngữ Anh</t>
  </si>
  <si>
    <t>Tài chính - Ngân hàng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</si>
  <si>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</si>
  <si>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</si>
  <si>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</si>
  <si>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</si>
  <si>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</si>
  <si>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</si>
  <si>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</si>
  <si>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</si>
  <si>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</si>
  <si>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</si>
  <si>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</si>
  <si>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</si>
  <si>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</si>
  <si>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</si>
  <si>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</si>
  <si>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</si>
  <si>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</si>
  <si>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</si>
  <si>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</si>
  <si>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</si>
  <si>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</si>
  <si>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</si>
  <si>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</si>
  <si>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</si>
  <si>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</si>
  <si>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</si>
  <si>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</si>
  <si>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</si>
  <si>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</si>
  <si>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</si>
  <si>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</si>
  <si>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</si>
  <si>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</si>
  <si>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</si>
  <si>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</si>
  <si>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</si>
  <si>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</si>
  <si>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</si>
  <si>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</si>
  <si>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</si>
  <si>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</si>
  <si>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</si>
  <si>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</si>
  <si>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</si>
  <si>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</si>
  <si>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</si>
  <si>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</si>
  <si>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</si>
  <si>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</si>
  <si>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</si>
  <si>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</si>
  <si>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</si>
  <si>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</si>
  <si>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</si>
  <si>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</si>
  <si>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</si>
  <si>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</si>
  <si>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</si>
  <si>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</si>
  <si>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</si>
  <si>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TT</t>
  </si>
  <si>
    <t>1</t>
  </si>
  <si>
    <t>Khoa QLSV</t>
  </si>
  <si>
    <t>Buổi học 
chính khóa</t>
  </si>
  <si>
    <t>I</t>
  </si>
  <si>
    <t>CÁC LỚP SINH VIÊN HỆ ĐHCQ CHƯƠNG TRÌNH CHUẨN HỌC CHÍNH KHÓA BUỔI CHIỀU</t>
  </si>
  <si>
    <t>II</t>
  </si>
  <si>
    <t>CÁC LỚP SINH VIÊN HỆ ĐHCQ CHƯƠNG TRÌNH CHUẨN HỌC CHÍNH KHÓA BUỔI SÁNG</t>
  </si>
  <si>
    <t>CÁC LỚP SINH VIÊN HỆ ĐHCQ CHƯƠNG TRÌNH CLC HỌC CHÍNH KHÓA BUỔI SÁNG</t>
  </si>
  <si>
    <t>CÁC LỚP SINH VIÊN HỆ ĐHCQ CHƯƠNG TRÌNH CLC HỌC CHÍNH KHÓA BUỔI CHIỀU</t>
  </si>
  <si>
    <t>Sĩ 
số</t>
  </si>
  <si>
    <t>Ngày 
tập huấn</t>
  </si>
  <si>
    <t>Ngày thực hành 
đăng ký</t>
  </si>
  <si>
    <t>S21/11/2022</t>
  </si>
  <si>
    <t>S22/11/2022</t>
  </si>
  <si>
    <t>S23/11/2022</t>
  </si>
  <si>
    <t>S24/11/2022</t>
  </si>
  <si>
    <t>C24/11/2022</t>
  </si>
  <si>
    <t>C21/11/2022</t>
  </si>
  <si>
    <t>C22/11/2022</t>
  </si>
  <si>
    <t>C23/11/2022</t>
  </si>
  <si>
    <t xml:space="preserve">                            PHỤ LỤC 1</t>
  </si>
  <si>
    <t>Khóa/lớp SV</t>
  </si>
  <si>
    <t>Tên ngành đào tạo</t>
  </si>
  <si>
    <t>III</t>
  </si>
  <si>
    <t>IV</t>
  </si>
  <si>
    <t>T24/11/2022</t>
  </si>
  <si>
    <r>
      <t xml:space="preserve">Ghi chú: </t>
    </r>
    <r>
      <rPr>
        <i/>
        <sz val="12"/>
        <rFont val="Times New Roman"/>
        <family val="1"/>
      </rPr>
      <t>Ký hiệu: S (Ca sáng); C (Ca chiều); T (Ca tối)./.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</si>
</sst>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0.00"/>
    <numFmt numFmtId="186" formatCode="0.0"/>
  </numFmts>
  <fonts count="59">
    <font>
      <sz val="10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0"/>
    </font>
    <font>
      <b/>
      <sz val="13"/>
      <color indexed="8"/>
      <name val="Times New Roman"/>
      <family val="0"/>
    </font>
    <font>
      <b/>
      <sz val="14"/>
      <color indexed="8"/>
      <name val="Times New Roman"/>
      <family val="0"/>
    </font>
    <font>
      <i/>
      <sz val="13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56" fillId="0" borderId="0" xfId="0" applyNumberFormat="1" applyFont="1" applyFill="1" applyAlignment="1">
      <alignment vertical="center"/>
    </xf>
    <xf numFmtId="0" fontId="57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19" xfId="0" applyNumberFormat="1" applyFont="1" applyFill="1" applyBorder="1" applyAlignment="1">
      <alignment horizontal="left" vertical="center"/>
    </xf>
    <xf numFmtId="49" fontId="7" fillId="0" borderId="20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57150</xdr:rowOff>
    </xdr:from>
    <xdr:to>
      <xdr:col>15</xdr:col>
      <xdr:colOff>447675</xdr:colOff>
      <xdr:row>2</xdr:row>
      <xdr:rowOff>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295275" y="57150"/>
          <a:ext cx="139827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BẢNG TỔNG HỢP SỐ LIỆU CÁC LỚP SINH VIÊN VÀ HỘI TRƯỜNG HỌC HỌC KỲ 1 
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NĂM HỌC 2022-2023 ĐỐI VỚI CQ60
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95250" cy="428625"/>
    <xdr:sp fLocksText="0">
      <xdr:nvSpPr>
        <xdr:cNvPr id="1" name="Text Box 5"/>
        <xdr:cNvSpPr txBox="1">
          <a:spLocks noChangeArrowheads="1"/>
        </xdr:cNvSpPr>
      </xdr:nvSpPr>
      <xdr:spPr>
        <a:xfrm>
          <a:off x="3724275" y="0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5250" cy="428625"/>
    <xdr:sp fLocksText="0">
      <xdr:nvSpPr>
        <xdr:cNvPr id="2" name="Text Box 12"/>
        <xdr:cNvSpPr txBox="1">
          <a:spLocks noChangeArrowheads="1"/>
        </xdr:cNvSpPr>
      </xdr:nvSpPr>
      <xdr:spPr>
        <a:xfrm>
          <a:off x="3724275" y="0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fLocksText="0">
      <xdr:nvSpPr>
        <xdr:cNvPr id="3" name="Text Box 5"/>
        <xdr:cNvSpPr txBox="1">
          <a:spLocks noChangeArrowheads="1"/>
        </xdr:cNvSpPr>
      </xdr:nvSpPr>
      <xdr:spPr>
        <a:xfrm>
          <a:off x="37242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5250" cy="428625"/>
    <xdr:sp fLocksText="0">
      <xdr:nvSpPr>
        <xdr:cNvPr id="4" name="Text Box 5"/>
        <xdr:cNvSpPr txBox="1">
          <a:spLocks noChangeArrowheads="1"/>
        </xdr:cNvSpPr>
      </xdr:nvSpPr>
      <xdr:spPr>
        <a:xfrm>
          <a:off x="3724275" y="0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5250" cy="428625"/>
    <xdr:sp fLocksText="0">
      <xdr:nvSpPr>
        <xdr:cNvPr id="5" name="Text Box 12"/>
        <xdr:cNvSpPr txBox="1">
          <a:spLocks noChangeArrowheads="1"/>
        </xdr:cNvSpPr>
      </xdr:nvSpPr>
      <xdr:spPr>
        <a:xfrm>
          <a:off x="3724275" y="0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fLocksText="0">
      <xdr:nvSpPr>
        <xdr:cNvPr id="6" name="Text Box 5"/>
        <xdr:cNvSpPr txBox="1">
          <a:spLocks noChangeArrowheads="1"/>
        </xdr:cNvSpPr>
      </xdr:nvSpPr>
      <xdr:spPr>
        <a:xfrm>
          <a:off x="37242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85725</xdr:colOff>
      <xdr:row>1</xdr:row>
      <xdr:rowOff>9525</xdr:rowOff>
    </xdr:from>
    <xdr:to>
      <xdr:col>7</xdr:col>
      <xdr:colOff>1504950</xdr:colOff>
      <xdr:row>2</xdr:row>
      <xdr:rowOff>381000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85725" y="285750"/>
          <a:ext cx="70866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LỊCH TỔ CHỨC TẬP HUẤN LÝ THUYẾT VÀ THỰC HÀNH ĐĂNG KÝ TÍN CHỈ 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KỲ II NĂM HỌC 2022 - 2023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(Kèm theo Thông báo số 1185/TB-HVTC ngày 04/11/2022 của Giám đốc Học viện Tài chính./.)</a:t>
          </a:r>
        </a:p>
      </xdr:txBody>
    </xdr:sp>
    <xdr:clientData/>
  </xdr:twoCellAnchor>
  <xdr:oneCellAnchor>
    <xdr:from>
      <xdr:col>23</xdr:col>
      <xdr:colOff>0</xdr:colOff>
      <xdr:row>0</xdr:row>
      <xdr:rowOff>0</xdr:rowOff>
    </xdr:from>
    <xdr:ext cx="95250" cy="428625"/>
    <xdr:sp fLocksText="0">
      <xdr:nvSpPr>
        <xdr:cNvPr id="8" name="Text Box 5"/>
        <xdr:cNvSpPr txBox="1">
          <a:spLocks noChangeArrowheads="1"/>
        </xdr:cNvSpPr>
      </xdr:nvSpPr>
      <xdr:spPr>
        <a:xfrm>
          <a:off x="16516350" y="0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95250" cy="428625"/>
    <xdr:sp fLocksText="0">
      <xdr:nvSpPr>
        <xdr:cNvPr id="9" name="Text Box 12"/>
        <xdr:cNvSpPr txBox="1">
          <a:spLocks noChangeArrowheads="1"/>
        </xdr:cNvSpPr>
      </xdr:nvSpPr>
      <xdr:spPr>
        <a:xfrm>
          <a:off x="16516350" y="0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00025"/>
    <xdr:sp fLocksText="0">
      <xdr:nvSpPr>
        <xdr:cNvPr id="10" name="Text Box 5"/>
        <xdr:cNvSpPr txBox="1">
          <a:spLocks noChangeArrowheads="1"/>
        </xdr:cNvSpPr>
      </xdr:nvSpPr>
      <xdr:spPr>
        <a:xfrm>
          <a:off x="165163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56" sqref="T56"/>
    </sheetView>
  </sheetViews>
  <sheetFormatPr defaultColWidth="9.140625" defaultRowHeight="12.75"/>
  <cols>
    <col min="1" max="1" width="6.421875" style="12" customWidth="1"/>
    <col min="2" max="2" width="17.28125" style="12" customWidth="1"/>
    <col min="3" max="3" width="23.00390625" style="12" customWidth="1"/>
    <col min="4" max="4" width="11.57421875" style="12" customWidth="1"/>
    <col min="5" max="5" width="7.140625" style="12" customWidth="1"/>
    <col min="6" max="6" width="7.7109375" style="12" customWidth="1"/>
    <col min="7" max="7" width="9.140625" style="12" customWidth="1"/>
    <col min="8" max="8" width="11.140625" style="34" customWidth="1"/>
    <col min="9" max="9" width="15.28125" style="34" customWidth="1"/>
    <col min="10" max="12" width="11.00390625" style="12" customWidth="1"/>
    <col min="13" max="13" width="11.00390625" style="37" customWidth="1"/>
    <col min="14" max="14" width="42.140625" style="12" customWidth="1"/>
    <col min="15" max="15" width="12.57421875" style="12" customWidth="1"/>
    <col min="16" max="16384" width="9.140625" style="12" customWidth="1"/>
  </cols>
  <sheetData>
    <row r="1" spans="3:20" s="1" customFormat="1" ht="19.5" customHeight="1">
      <c r="C1" s="2"/>
      <c r="H1" s="3"/>
      <c r="I1" s="8"/>
      <c r="J1" s="4"/>
      <c r="K1" s="4"/>
      <c r="L1" s="4"/>
      <c r="M1" s="35"/>
      <c r="O1" s="5"/>
      <c r="P1" s="2"/>
      <c r="R1" s="6"/>
      <c r="S1" s="7"/>
      <c r="T1" s="6"/>
    </row>
    <row r="2" spans="3:20" s="1" customFormat="1" ht="19.5" customHeight="1">
      <c r="C2" s="2"/>
      <c r="H2" s="3"/>
      <c r="I2" s="8"/>
      <c r="J2" s="4"/>
      <c r="K2" s="4"/>
      <c r="L2" s="4"/>
      <c r="M2" s="35"/>
      <c r="O2" s="5"/>
      <c r="P2" s="2"/>
      <c r="R2" s="6"/>
      <c r="S2" s="7"/>
      <c r="T2" s="6"/>
    </row>
    <row r="3" spans="1:15" ht="69" customHeight="1">
      <c r="A3" s="9" t="s">
        <v>1</v>
      </c>
      <c r="B3" s="9" t="s">
        <v>2</v>
      </c>
      <c r="C3" s="9" t="s">
        <v>4</v>
      </c>
      <c r="D3" s="10" t="s">
        <v>14</v>
      </c>
      <c r="E3" s="80" t="s">
        <v>17</v>
      </c>
      <c r="F3" s="81"/>
      <c r="G3" s="11" t="s">
        <v>18</v>
      </c>
      <c r="H3" s="10" t="s">
        <v>11</v>
      </c>
      <c r="I3" s="10" t="s">
        <v>12</v>
      </c>
      <c r="J3" s="10" t="s">
        <v>19</v>
      </c>
      <c r="K3" s="10" t="s">
        <v>132</v>
      </c>
      <c r="L3" s="10" t="s">
        <v>133</v>
      </c>
      <c r="M3" s="10" t="s">
        <v>134</v>
      </c>
      <c r="N3" s="10" t="s">
        <v>13</v>
      </c>
      <c r="O3" s="9" t="s">
        <v>5</v>
      </c>
    </row>
    <row r="4" spans="1:15" ht="19.5" customHeight="1">
      <c r="A4" s="82">
        <v>1</v>
      </c>
      <c r="B4" s="83" t="s">
        <v>3</v>
      </c>
      <c r="C4" s="13" t="s">
        <v>57</v>
      </c>
      <c r="D4" s="82">
        <v>23</v>
      </c>
      <c r="E4" s="13">
        <v>40</v>
      </c>
      <c r="F4" s="13">
        <v>40</v>
      </c>
      <c r="G4" s="13">
        <v>80</v>
      </c>
      <c r="H4" s="14" t="s">
        <v>21</v>
      </c>
      <c r="I4" s="14" t="s">
        <v>22</v>
      </c>
      <c r="J4" s="13">
        <v>80</v>
      </c>
      <c r="K4" s="13">
        <v>37</v>
      </c>
      <c r="L4" s="13">
        <v>38</v>
      </c>
      <c r="M4" s="36">
        <f>K4+L4</f>
        <v>75</v>
      </c>
      <c r="N4" s="13" t="s">
        <v>129</v>
      </c>
      <c r="O4" s="13" t="s">
        <v>125</v>
      </c>
    </row>
    <row r="5" spans="1:15" ht="19.5" customHeight="1">
      <c r="A5" s="75"/>
      <c r="B5" s="78"/>
      <c r="C5" s="13" t="s">
        <v>58</v>
      </c>
      <c r="D5" s="75"/>
      <c r="E5" s="13">
        <v>40</v>
      </c>
      <c r="F5" s="13">
        <v>40</v>
      </c>
      <c r="G5" s="13">
        <v>80</v>
      </c>
      <c r="H5" s="14" t="s">
        <v>21</v>
      </c>
      <c r="I5" s="14" t="s">
        <v>23</v>
      </c>
      <c r="J5" s="13">
        <v>80</v>
      </c>
      <c r="K5" s="13">
        <v>35</v>
      </c>
      <c r="L5" s="13">
        <v>36</v>
      </c>
      <c r="M5" s="36">
        <f aca="true" t="shared" si="0" ref="M5:M21">K5+L5</f>
        <v>71</v>
      </c>
      <c r="N5" s="13" t="s">
        <v>129</v>
      </c>
      <c r="O5" s="13" t="s">
        <v>125</v>
      </c>
    </row>
    <row r="6" spans="1:15" ht="19.5" customHeight="1">
      <c r="A6" s="75"/>
      <c r="B6" s="78"/>
      <c r="C6" s="13" t="s">
        <v>59</v>
      </c>
      <c r="D6" s="75"/>
      <c r="E6" s="13">
        <v>40</v>
      </c>
      <c r="F6" s="13">
        <v>40</v>
      </c>
      <c r="G6" s="13">
        <v>80</v>
      </c>
      <c r="H6" s="14" t="s">
        <v>20</v>
      </c>
      <c r="I6" s="14" t="s">
        <v>24</v>
      </c>
      <c r="J6" s="13">
        <v>80</v>
      </c>
      <c r="K6" s="13">
        <v>33</v>
      </c>
      <c r="L6" s="13">
        <v>33</v>
      </c>
      <c r="M6" s="36">
        <f t="shared" si="0"/>
        <v>66</v>
      </c>
      <c r="N6" s="13" t="s">
        <v>130</v>
      </c>
      <c r="O6" s="13" t="s">
        <v>125</v>
      </c>
    </row>
    <row r="7" spans="1:15" ht="19.5" customHeight="1">
      <c r="A7" s="75"/>
      <c r="B7" s="78"/>
      <c r="C7" s="13" t="s">
        <v>60</v>
      </c>
      <c r="D7" s="75"/>
      <c r="E7" s="13">
        <v>40</v>
      </c>
      <c r="F7" s="13">
        <v>40</v>
      </c>
      <c r="G7" s="13">
        <v>80</v>
      </c>
      <c r="H7" s="14" t="s">
        <v>20</v>
      </c>
      <c r="I7" s="14" t="s">
        <v>25</v>
      </c>
      <c r="J7" s="13">
        <v>80</v>
      </c>
      <c r="K7" s="13">
        <v>35</v>
      </c>
      <c r="L7" s="13">
        <v>35</v>
      </c>
      <c r="M7" s="36">
        <f t="shared" si="0"/>
        <v>70</v>
      </c>
      <c r="N7" s="13" t="s">
        <v>130</v>
      </c>
      <c r="O7" s="13" t="s">
        <v>125</v>
      </c>
    </row>
    <row r="8" spans="1:15" ht="19.5" customHeight="1">
      <c r="A8" s="75"/>
      <c r="B8" s="78"/>
      <c r="C8" s="13" t="s">
        <v>61</v>
      </c>
      <c r="D8" s="75"/>
      <c r="E8" s="13">
        <v>40</v>
      </c>
      <c r="F8" s="13">
        <v>40</v>
      </c>
      <c r="G8" s="13">
        <v>80</v>
      </c>
      <c r="H8" s="14" t="s">
        <v>21</v>
      </c>
      <c r="I8" s="14" t="s">
        <v>24</v>
      </c>
      <c r="J8" s="13">
        <v>80</v>
      </c>
      <c r="K8" s="13">
        <v>33</v>
      </c>
      <c r="L8" s="13">
        <v>36</v>
      </c>
      <c r="M8" s="36">
        <f t="shared" si="0"/>
        <v>69</v>
      </c>
      <c r="N8" s="13" t="s">
        <v>130</v>
      </c>
      <c r="O8" s="13" t="s">
        <v>125</v>
      </c>
    </row>
    <row r="9" spans="1:15" ht="19.5" customHeight="1">
      <c r="A9" s="75"/>
      <c r="B9" s="78"/>
      <c r="C9" s="13" t="s">
        <v>62</v>
      </c>
      <c r="D9" s="75"/>
      <c r="E9" s="13">
        <v>40</v>
      </c>
      <c r="F9" s="13">
        <v>40</v>
      </c>
      <c r="G9" s="13">
        <v>80</v>
      </c>
      <c r="H9" s="14" t="s">
        <v>21</v>
      </c>
      <c r="I9" s="14" t="s">
        <v>25</v>
      </c>
      <c r="J9" s="13">
        <v>80</v>
      </c>
      <c r="K9" s="13">
        <v>35</v>
      </c>
      <c r="L9" s="13">
        <v>36</v>
      </c>
      <c r="M9" s="36">
        <f t="shared" si="0"/>
        <v>71</v>
      </c>
      <c r="N9" s="13" t="s">
        <v>131</v>
      </c>
      <c r="O9" s="13" t="s">
        <v>125</v>
      </c>
    </row>
    <row r="10" spans="1:15" ht="19.5" customHeight="1">
      <c r="A10" s="75"/>
      <c r="B10" s="78"/>
      <c r="C10" s="13" t="s">
        <v>63</v>
      </c>
      <c r="D10" s="75"/>
      <c r="E10" s="13">
        <v>40</v>
      </c>
      <c r="F10" s="13">
        <v>40</v>
      </c>
      <c r="G10" s="13">
        <v>80</v>
      </c>
      <c r="H10" s="14" t="s">
        <v>20</v>
      </c>
      <c r="I10" s="14" t="s">
        <v>26</v>
      </c>
      <c r="J10" s="13">
        <v>80</v>
      </c>
      <c r="K10" s="13">
        <v>35</v>
      </c>
      <c r="L10" s="13">
        <v>36</v>
      </c>
      <c r="M10" s="36">
        <f t="shared" si="0"/>
        <v>71</v>
      </c>
      <c r="N10" s="13" t="s">
        <v>131</v>
      </c>
      <c r="O10" s="13" t="s">
        <v>125</v>
      </c>
    </row>
    <row r="11" spans="1:15" ht="19.5" customHeight="1">
      <c r="A11" s="75"/>
      <c r="B11" s="78"/>
      <c r="C11" s="13" t="s">
        <v>64</v>
      </c>
      <c r="D11" s="75"/>
      <c r="E11" s="13">
        <v>40</v>
      </c>
      <c r="F11" s="13">
        <v>40</v>
      </c>
      <c r="G11" s="13">
        <v>80</v>
      </c>
      <c r="H11" s="15" t="s">
        <v>20</v>
      </c>
      <c r="I11" s="15" t="s">
        <v>27</v>
      </c>
      <c r="J11" s="13">
        <v>80</v>
      </c>
      <c r="K11" s="16">
        <v>36</v>
      </c>
      <c r="L11" s="16">
        <v>36</v>
      </c>
      <c r="M11" s="36">
        <f t="shared" si="0"/>
        <v>72</v>
      </c>
      <c r="N11" s="16" t="s">
        <v>120</v>
      </c>
      <c r="O11" s="16" t="s">
        <v>126</v>
      </c>
    </row>
    <row r="12" spans="1:15" ht="19.5" customHeight="1">
      <c r="A12" s="75"/>
      <c r="B12" s="78"/>
      <c r="C12" s="13" t="s">
        <v>65</v>
      </c>
      <c r="D12" s="75"/>
      <c r="E12" s="13">
        <v>40</v>
      </c>
      <c r="F12" s="13">
        <v>40</v>
      </c>
      <c r="G12" s="13">
        <v>80</v>
      </c>
      <c r="H12" s="15" t="s">
        <v>21</v>
      </c>
      <c r="I12" s="15" t="s">
        <v>26</v>
      </c>
      <c r="J12" s="13">
        <v>80</v>
      </c>
      <c r="K12" s="16">
        <v>35</v>
      </c>
      <c r="L12" s="16">
        <v>35</v>
      </c>
      <c r="M12" s="36">
        <f t="shared" si="0"/>
        <v>70</v>
      </c>
      <c r="N12" s="16" t="s">
        <v>120</v>
      </c>
      <c r="O12" s="16" t="s">
        <v>126</v>
      </c>
    </row>
    <row r="13" spans="1:15" ht="19.5" customHeight="1">
      <c r="A13" s="75"/>
      <c r="B13" s="78"/>
      <c r="C13" s="13" t="s">
        <v>66</v>
      </c>
      <c r="D13" s="75"/>
      <c r="E13" s="13">
        <v>40</v>
      </c>
      <c r="F13" s="13">
        <v>40</v>
      </c>
      <c r="G13" s="13">
        <v>80</v>
      </c>
      <c r="H13" s="15" t="s">
        <v>21</v>
      </c>
      <c r="I13" s="15" t="s">
        <v>27</v>
      </c>
      <c r="J13" s="13">
        <v>80</v>
      </c>
      <c r="K13" s="16">
        <v>34</v>
      </c>
      <c r="L13" s="16">
        <v>31</v>
      </c>
      <c r="M13" s="36">
        <f t="shared" si="0"/>
        <v>65</v>
      </c>
      <c r="N13" s="16" t="s">
        <v>120</v>
      </c>
      <c r="O13" s="16" t="s">
        <v>126</v>
      </c>
    </row>
    <row r="14" spans="1:15" ht="19.5" customHeight="1">
      <c r="A14" s="75"/>
      <c r="B14" s="78"/>
      <c r="C14" s="13" t="s">
        <v>67</v>
      </c>
      <c r="D14" s="75"/>
      <c r="E14" s="13">
        <v>40</v>
      </c>
      <c r="F14" s="13">
        <v>40</v>
      </c>
      <c r="G14" s="13">
        <v>80</v>
      </c>
      <c r="H14" s="15" t="s">
        <v>20</v>
      </c>
      <c r="I14" s="15" t="s">
        <v>28</v>
      </c>
      <c r="J14" s="13">
        <v>80</v>
      </c>
      <c r="K14" s="16">
        <v>35</v>
      </c>
      <c r="L14" s="16">
        <v>33</v>
      </c>
      <c r="M14" s="36">
        <f t="shared" si="0"/>
        <v>68</v>
      </c>
      <c r="N14" s="16" t="s">
        <v>120</v>
      </c>
      <c r="O14" s="16" t="s">
        <v>126</v>
      </c>
    </row>
    <row r="15" spans="1:15" ht="19.5" customHeight="1">
      <c r="A15" s="75"/>
      <c r="B15" s="78"/>
      <c r="C15" s="13" t="s">
        <v>68</v>
      </c>
      <c r="D15" s="75"/>
      <c r="E15" s="13">
        <v>40</v>
      </c>
      <c r="F15" s="13">
        <v>40</v>
      </c>
      <c r="G15" s="13">
        <v>80</v>
      </c>
      <c r="H15" s="15" t="s">
        <v>20</v>
      </c>
      <c r="I15" s="15" t="s">
        <v>29</v>
      </c>
      <c r="J15" s="13">
        <v>80</v>
      </c>
      <c r="K15" s="16">
        <v>33</v>
      </c>
      <c r="L15" s="16">
        <v>32</v>
      </c>
      <c r="M15" s="36">
        <f t="shared" si="0"/>
        <v>65</v>
      </c>
      <c r="N15" s="16" t="s">
        <v>120</v>
      </c>
      <c r="O15" s="16" t="s">
        <v>126</v>
      </c>
    </row>
    <row r="16" spans="1:15" ht="19.5" customHeight="1">
      <c r="A16" s="75"/>
      <c r="B16" s="78"/>
      <c r="C16" s="13" t="s">
        <v>69</v>
      </c>
      <c r="D16" s="75"/>
      <c r="E16" s="13">
        <v>40</v>
      </c>
      <c r="F16" s="13">
        <v>40</v>
      </c>
      <c r="G16" s="13">
        <v>80</v>
      </c>
      <c r="H16" s="15" t="s">
        <v>21</v>
      </c>
      <c r="I16" s="15" t="s">
        <v>28</v>
      </c>
      <c r="J16" s="13">
        <v>80</v>
      </c>
      <c r="K16" s="16">
        <v>34</v>
      </c>
      <c r="L16" s="16">
        <v>34</v>
      </c>
      <c r="M16" s="36">
        <f t="shared" si="0"/>
        <v>68</v>
      </c>
      <c r="N16" s="16" t="s">
        <v>120</v>
      </c>
      <c r="O16" s="16" t="s">
        <v>126</v>
      </c>
    </row>
    <row r="17" spans="1:15" ht="19.5" customHeight="1">
      <c r="A17" s="75"/>
      <c r="B17" s="78"/>
      <c r="C17" s="13" t="s">
        <v>70</v>
      </c>
      <c r="D17" s="75"/>
      <c r="E17" s="13">
        <v>40</v>
      </c>
      <c r="F17" s="13">
        <v>40</v>
      </c>
      <c r="G17" s="13">
        <v>80</v>
      </c>
      <c r="H17" s="15" t="s">
        <v>21</v>
      </c>
      <c r="I17" s="15" t="s">
        <v>29</v>
      </c>
      <c r="J17" s="13">
        <v>80</v>
      </c>
      <c r="K17" s="16">
        <v>31</v>
      </c>
      <c r="L17" s="16">
        <v>36</v>
      </c>
      <c r="M17" s="36">
        <f t="shared" si="0"/>
        <v>67</v>
      </c>
      <c r="N17" s="16" t="s">
        <v>120</v>
      </c>
      <c r="O17" s="16" t="s">
        <v>126</v>
      </c>
    </row>
    <row r="18" spans="1:15" ht="19.5" customHeight="1">
      <c r="A18" s="75"/>
      <c r="B18" s="78"/>
      <c r="C18" s="13" t="s">
        <v>71</v>
      </c>
      <c r="D18" s="75"/>
      <c r="E18" s="13">
        <v>40</v>
      </c>
      <c r="F18" s="13">
        <v>40</v>
      </c>
      <c r="G18" s="13">
        <v>80</v>
      </c>
      <c r="H18" s="15" t="s">
        <v>20</v>
      </c>
      <c r="I18" s="15" t="s">
        <v>30</v>
      </c>
      <c r="J18" s="13">
        <v>80</v>
      </c>
      <c r="K18" s="16">
        <v>38</v>
      </c>
      <c r="L18" s="16">
        <v>36</v>
      </c>
      <c r="M18" s="36">
        <f t="shared" si="0"/>
        <v>74</v>
      </c>
      <c r="N18" s="16" t="s">
        <v>128</v>
      </c>
      <c r="O18" s="16" t="s">
        <v>127</v>
      </c>
    </row>
    <row r="19" spans="1:15" ht="19.5" customHeight="1">
      <c r="A19" s="75"/>
      <c r="B19" s="78"/>
      <c r="C19" s="13" t="s">
        <v>72</v>
      </c>
      <c r="D19" s="75"/>
      <c r="E19" s="13">
        <v>40</v>
      </c>
      <c r="F19" s="13">
        <v>40</v>
      </c>
      <c r="G19" s="13">
        <v>80</v>
      </c>
      <c r="H19" s="15" t="s">
        <v>20</v>
      </c>
      <c r="I19" s="15" t="s">
        <v>31</v>
      </c>
      <c r="J19" s="13">
        <v>80</v>
      </c>
      <c r="K19" s="16">
        <v>35</v>
      </c>
      <c r="L19" s="16">
        <v>37</v>
      </c>
      <c r="M19" s="36">
        <f t="shared" si="0"/>
        <v>72</v>
      </c>
      <c r="N19" s="16" t="s">
        <v>128</v>
      </c>
      <c r="O19" s="16" t="s">
        <v>127</v>
      </c>
    </row>
    <row r="20" spans="1:15" ht="19.5" customHeight="1">
      <c r="A20" s="75"/>
      <c r="B20" s="78"/>
      <c r="C20" s="13" t="s">
        <v>73</v>
      </c>
      <c r="D20" s="75"/>
      <c r="E20" s="13">
        <v>40</v>
      </c>
      <c r="F20" s="13">
        <v>40</v>
      </c>
      <c r="G20" s="13">
        <v>80</v>
      </c>
      <c r="H20" s="15" t="s">
        <v>21</v>
      </c>
      <c r="I20" s="15" t="s">
        <v>30</v>
      </c>
      <c r="J20" s="13">
        <v>80</v>
      </c>
      <c r="K20" s="16">
        <v>36</v>
      </c>
      <c r="L20" s="16">
        <v>35</v>
      </c>
      <c r="M20" s="36">
        <f t="shared" si="0"/>
        <v>71</v>
      </c>
      <c r="N20" s="16" t="s">
        <v>128</v>
      </c>
      <c r="O20" s="16" t="s">
        <v>127</v>
      </c>
    </row>
    <row r="21" spans="1:15" ht="19.5" customHeight="1">
      <c r="A21" s="75"/>
      <c r="B21" s="78"/>
      <c r="C21" s="13" t="s">
        <v>74</v>
      </c>
      <c r="D21" s="75"/>
      <c r="E21" s="13">
        <v>40</v>
      </c>
      <c r="F21" s="13">
        <v>40</v>
      </c>
      <c r="G21" s="13">
        <v>80</v>
      </c>
      <c r="H21" s="15" t="s">
        <v>21</v>
      </c>
      <c r="I21" s="15" t="s">
        <v>31</v>
      </c>
      <c r="J21" s="13">
        <v>80</v>
      </c>
      <c r="K21" s="16">
        <v>38</v>
      </c>
      <c r="L21" s="16">
        <v>37</v>
      </c>
      <c r="M21" s="36">
        <f t="shared" si="0"/>
        <v>75</v>
      </c>
      <c r="N21" s="16" t="s">
        <v>128</v>
      </c>
      <c r="O21" s="16" t="s">
        <v>127</v>
      </c>
    </row>
    <row r="22" spans="1:15" ht="19.5" customHeight="1" thickBot="1">
      <c r="A22" s="17"/>
      <c r="B22" s="18" t="s">
        <v>7</v>
      </c>
      <c r="C22" s="19"/>
      <c r="D22" s="18"/>
      <c r="E22" s="19"/>
      <c r="F22" s="19"/>
      <c r="G22" s="19">
        <f>SUM(G4:G21)</f>
        <v>1440</v>
      </c>
      <c r="H22" s="20"/>
      <c r="I22" s="20"/>
      <c r="J22" s="19">
        <f>SUM(J4:J21)</f>
        <v>1440</v>
      </c>
      <c r="K22" s="19"/>
      <c r="L22" s="19"/>
      <c r="M22" s="19"/>
      <c r="N22" s="19"/>
      <c r="O22" s="16"/>
    </row>
    <row r="23" spans="1:15" ht="19.5" customHeight="1">
      <c r="A23" s="74">
        <v>2</v>
      </c>
      <c r="B23" s="77" t="s">
        <v>6</v>
      </c>
      <c r="C23" s="22" t="s">
        <v>75</v>
      </c>
      <c r="D23" s="74">
        <v>11</v>
      </c>
      <c r="E23" s="22">
        <v>40</v>
      </c>
      <c r="F23" s="22">
        <v>40</v>
      </c>
      <c r="G23" s="22">
        <v>80</v>
      </c>
      <c r="H23" s="23" t="s">
        <v>21</v>
      </c>
      <c r="I23" s="23" t="s">
        <v>32</v>
      </c>
      <c r="J23" s="22">
        <v>80</v>
      </c>
      <c r="K23" s="22">
        <v>38</v>
      </c>
      <c r="L23" s="22">
        <v>37</v>
      </c>
      <c r="M23" s="36">
        <f aca="true" t="shared" si="1" ref="M23:M33">K23+L23</f>
        <v>75</v>
      </c>
      <c r="N23" s="22" t="s">
        <v>118</v>
      </c>
      <c r="O23" s="22"/>
    </row>
    <row r="24" spans="1:15" ht="19.5" customHeight="1">
      <c r="A24" s="75"/>
      <c r="B24" s="78"/>
      <c r="C24" s="22" t="s">
        <v>76</v>
      </c>
      <c r="D24" s="75"/>
      <c r="E24" s="22">
        <v>40</v>
      </c>
      <c r="F24" s="22">
        <v>40</v>
      </c>
      <c r="G24" s="22">
        <v>80</v>
      </c>
      <c r="H24" s="14" t="s">
        <v>21</v>
      </c>
      <c r="I24" s="14" t="s">
        <v>33</v>
      </c>
      <c r="J24" s="22">
        <v>80</v>
      </c>
      <c r="K24" s="22">
        <v>36</v>
      </c>
      <c r="L24" s="22">
        <v>34</v>
      </c>
      <c r="M24" s="36">
        <f t="shared" si="1"/>
        <v>70</v>
      </c>
      <c r="N24" s="22" t="s">
        <v>118</v>
      </c>
      <c r="O24" s="13"/>
    </row>
    <row r="25" spans="1:15" ht="19.5" customHeight="1">
      <c r="A25" s="75"/>
      <c r="B25" s="78"/>
      <c r="C25" s="22" t="s">
        <v>77</v>
      </c>
      <c r="D25" s="75"/>
      <c r="E25" s="22">
        <v>40</v>
      </c>
      <c r="F25" s="22">
        <v>40</v>
      </c>
      <c r="G25" s="22">
        <v>80</v>
      </c>
      <c r="H25" s="14" t="s">
        <v>20</v>
      </c>
      <c r="I25" s="14" t="s">
        <v>22</v>
      </c>
      <c r="J25" s="22">
        <v>80</v>
      </c>
      <c r="K25" s="22">
        <v>34</v>
      </c>
      <c r="L25" s="22">
        <v>36</v>
      </c>
      <c r="M25" s="36">
        <f t="shared" si="1"/>
        <v>70</v>
      </c>
      <c r="N25" s="22" t="s">
        <v>118</v>
      </c>
      <c r="O25" s="13"/>
    </row>
    <row r="26" spans="1:15" ht="19.5" customHeight="1">
      <c r="A26" s="75"/>
      <c r="B26" s="78"/>
      <c r="C26" s="22" t="s">
        <v>78</v>
      </c>
      <c r="D26" s="75"/>
      <c r="E26" s="22">
        <v>40</v>
      </c>
      <c r="F26" s="22">
        <v>40</v>
      </c>
      <c r="G26" s="22">
        <v>80</v>
      </c>
      <c r="H26" s="14" t="s">
        <v>20</v>
      </c>
      <c r="I26" s="14" t="s">
        <v>23</v>
      </c>
      <c r="J26" s="22">
        <v>80</v>
      </c>
      <c r="K26" s="22">
        <v>36</v>
      </c>
      <c r="L26" s="22">
        <v>37</v>
      </c>
      <c r="M26" s="36">
        <f t="shared" si="1"/>
        <v>73</v>
      </c>
      <c r="N26" s="22" t="s">
        <v>118</v>
      </c>
      <c r="O26" s="13"/>
    </row>
    <row r="27" spans="1:15" ht="19.5" customHeight="1">
      <c r="A27" s="75"/>
      <c r="B27" s="78"/>
      <c r="C27" s="22" t="s">
        <v>79</v>
      </c>
      <c r="D27" s="75"/>
      <c r="E27" s="22">
        <v>40</v>
      </c>
      <c r="F27" s="22">
        <v>40</v>
      </c>
      <c r="G27" s="22">
        <v>80</v>
      </c>
      <c r="H27" s="14" t="s">
        <v>21</v>
      </c>
      <c r="I27" s="14" t="s">
        <v>34</v>
      </c>
      <c r="J27" s="22">
        <v>80</v>
      </c>
      <c r="K27" s="22">
        <v>35</v>
      </c>
      <c r="L27" s="22">
        <v>36</v>
      </c>
      <c r="M27" s="36">
        <f t="shared" si="1"/>
        <v>71</v>
      </c>
      <c r="N27" s="22" t="s">
        <v>118</v>
      </c>
      <c r="O27" s="13"/>
    </row>
    <row r="28" spans="1:15" ht="19.5" customHeight="1">
      <c r="A28" s="75"/>
      <c r="B28" s="78"/>
      <c r="C28" s="22" t="s">
        <v>80</v>
      </c>
      <c r="D28" s="75"/>
      <c r="E28" s="22">
        <v>40</v>
      </c>
      <c r="F28" s="22">
        <v>40</v>
      </c>
      <c r="G28" s="22">
        <v>80</v>
      </c>
      <c r="H28" s="15" t="s">
        <v>21</v>
      </c>
      <c r="I28" s="15" t="s">
        <v>35</v>
      </c>
      <c r="J28" s="22">
        <v>80</v>
      </c>
      <c r="K28" s="24">
        <v>36</v>
      </c>
      <c r="L28" s="24">
        <v>36</v>
      </c>
      <c r="M28" s="36">
        <f t="shared" si="1"/>
        <v>72</v>
      </c>
      <c r="N28" s="22" t="s">
        <v>118</v>
      </c>
      <c r="O28" s="16"/>
    </row>
    <row r="29" spans="1:15" ht="19.5" customHeight="1">
      <c r="A29" s="75"/>
      <c r="B29" s="78"/>
      <c r="C29" s="22" t="s">
        <v>81</v>
      </c>
      <c r="D29" s="75"/>
      <c r="E29" s="22">
        <v>40</v>
      </c>
      <c r="F29" s="22">
        <v>40</v>
      </c>
      <c r="G29" s="22">
        <v>80</v>
      </c>
      <c r="H29" s="15" t="s">
        <v>20</v>
      </c>
      <c r="I29" s="15" t="s">
        <v>36</v>
      </c>
      <c r="J29" s="22">
        <v>80</v>
      </c>
      <c r="K29" s="24">
        <v>32</v>
      </c>
      <c r="L29" s="24">
        <v>36</v>
      </c>
      <c r="M29" s="36">
        <f t="shared" si="1"/>
        <v>68</v>
      </c>
      <c r="N29" s="22" t="s">
        <v>118</v>
      </c>
      <c r="O29" s="16"/>
    </row>
    <row r="30" spans="1:15" ht="19.5" customHeight="1">
      <c r="A30" s="75"/>
      <c r="B30" s="78"/>
      <c r="C30" s="22" t="s">
        <v>82</v>
      </c>
      <c r="D30" s="75"/>
      <c r="E30" s="22">
        <v>40</v>
      </c>
      <c r="F30" s="22">
        <v>40</v>
      </c>
      <c r="G30" s="22">
        <v>80</v>
      </c>
      <c r="H30" s="15" t="s">
        <v>20</v>
      </c>
      <c r="I30" s="15" t="s">
        <v>37</v>
      </c>
      <c r="J30" s="22">
        <v>80</v>
      </c>
      <c r="K30" s="24">
        <v>36</v>
      </c>
      <c r="L30" s="24">
        <v>36</v>
      </c>
      <c r="M30" s="36">
        <f t="shared" si="1"/>
        <v>72</v>
      </c>
      <c r="N30" s="22" t="s">
        <v>118</v>
      </c>
      <c r="O30" s="16"/>
    </row>
    <row r="31" spans="1:15" ht="19.5" customHeight="1">
      <c r="A31" s="75"/>
      <c r="B31" s="78"/>
      <c r="C31" s="22" t="s">
        <v>83</v>
      </c>
      <c r="D31" s="75"/>
      <c r="E31" s="22">
        <v>40</v>
      </c>
      <c r="F31" s="22">
        <v>40</v>
      </c>
      <c r="G31" s="22">
        <v>80</v>
      </c>
      <c r="H31" s="15" t="s">
        <v>21</v>
      </c>
      <c r="I31" s="15" t="s">
        <v>36</v>
      </c>
      <c r="J31" s="22">
        <v>80</v>
      </c>
      <c r="K31" s="24">
        <v>36</v>
      </c>
      <c r="L31" s="24">
        <v>36</v>
      </c>
      <c r="M31" s="36">
        <f t="shared" si="1"/>
        <v>72</v>
      </c>
      <c r="N31" s="22" t="s">
        <v>118</v>
      </c>
      <c r="O31" s="16"/>
    </row>
    <row r="32" spans="1:15" ht="19.5" customHeight="1">
      <c r="A32" s="75"/>
      <c r="B32" s="78"/>
      <c r="C32" s="22" t="s">
        <v>84</v>
      </c>
      <c r="D32" s="75"/>
      <c r="E32" s="22">
        <v>40</v>
      </c>
      <c r="F32" s="22">
        <v>40</v>
      </c>
      <c r="G32" s="22">
        <v>80</v>
      </c>
      <c r="H32" s="15" t="s">
        <v>21</v>
      </c>
      <c r="I32" s="15" t="s">
        <v>37</v>
      </c>
      <c r="J32" s="22">
        <v>80</v>
      </c>
      <c r="K32" s="24">
        <v>35</v>
      </c>
      <c r="L32" s="24">
        <v>37</v>
      </c>
      <c r="M32" s="36">
        <f t="shared" si="1"/>
        <v>72</v>
      </c>
      <c r="N32" s="13" t="s">
        <v>129</v>
      </c>
      <c r="O32" s="16"/>
    </row>
    <row r="33" spans="1:15" ht="19.5" customHeight="1">
      <c r="A33" s="76"/>
      <c r="B33" s="79"/>
      <c r="C33" s="22" t="s">
        <v>85</v>
      </c>
      <c r="D33" s="76"/>
      <c r="E33" s="22">
        <v>40</v>
      </c>
      <c r="F33" s="13">
        <v>40</v>
      </c>
      <c r="G33" s="13">
        <v>80</v>
      </c>
      <c r="H33" s="15" t="s">
        <v>20</v>
      </c>
      <c r="I33" s="15" t="s">
        <v>33</v>
      </c>
      <c r="J33" s="22">
        <v>80</v>
      </c>
      <c r="K33" s="24">
        <v>36</v>
      </c>
      <c r="L33" s="24">
        <v>36</v>
      </c>
      <c r="M33" s="36">
        <f t="shared" si="1"/>
        <v>72</v>
      </c>
      <c r="N33" s="13" t="s">
        <v>129</v>
      </c>
      <c r="O33" s="16"/>
    </row>
    <row r="34" spans="1:15" ht="19.5" customHeight="1" thickBot="1">
      <c r="A34" s="21"/>
      <c r="B34" s="20" t="s">
        <v>7</v>
      </c>
      <c r="C34" s="21"/>
      <c r="D34" s="21"/>
      <c r="E34" s="21"/>
      <c r="F34" s="21"/>
      <c r="G34" s="19">
        <f>SUM(G23:G33)</f>
        <v>880</v>
      </c>
      <c r="H34" s="25"/>
      <c r="I34" s="25"/>
      <c r="J34" s="19">
        <f>SUM(J23:J33)</f>
        <v>880</v>
      </c>
      <c r="K34" s="19"/>
      <c r="L34" s="19"/>
      <c r="M34" s="19"/>
      <c r="N34" s="21"/>
      <c r="O34" s="21"/>
    </row>
    <row r="35" spans="1:15" ht="19.5" customHeight="1">
      <c r="A35" s="74">
        <v>3</v>
      </c>
      <c r="B35" s="84" t="s">
        <v>9</v>
      </c>
      <c r="C35" s="22" t="s">
        <v>86</v>
      </c>
      <c r="D35" s="74">
        <v>4</v>
      </c>
      <c r="E35" s="22">
        <v>30</v>
      </c>
      <c r="F35" s="22">
        <v>30</v>
      </c>
      <c r="G35" s="22">
        <v>60</v>
      </c>
      <c r="H35" s="23" t="s">
        <v>20</v>
      </c>
      <c r="I35" s="23" t="s">
        <v>34</v>
      </c>
      <c r="J35" s="22">
        <v>60</v>
      </c>
      <c r="K35" s="22">
        <v>30</v>
      </c>
      <c r="L35" s="22">
        <v>27</v>
      </c>
      <c r="M35" s="36">
        <f>K35+L35</f>
        <v>57</v>
      </c>
      <c r="N35" s="22" t="s">
        <v>124</v>
      </c>
      <c r="O35" s="22"/>
    </row>
    <row r="36" spans="1:15" ht="19.5" customHeight="1">
      <c r="A36" s="75"/>
      <c r="B36" s="78"/>
      <c r="C36" s="22" t="s">
        <v>87</v>
      </c>
      <c r="D36" s="75"/>
      <c r="E36" s="13">
        <v>40</v>
      </c>
      <c r="F36" s="13">
        <v>40</v>
      </c>
      <c r="G36" s="13">
        <v>80</v>
      </c>
      <c r="H36" s="14" t="s">
        <v>20</v>
      </c>
      <c r="I36" s="14" t="s">
        <v>35</v>
      </c>
      <c r="J36" s="13">
        <v>80</v>
      </c>
      <c r="K36" s="13">
        <v>32</v>
      </c>
      <c r="L36" s="13">
        <v>29</v>
      </c>
      <c r="M36" s="36">
        <f>K36+L36</f>
        <v>61</v>
      </c>
      <c r="N36" s="22" t="s">
        <v>124</v>
      </c>
      <c r="O36" s="13"/>
    </row>
    <row r="37" spans="1:15" ht="19.5" customHeight="1">
      <c r="A37" s="75"/>
      <c r="B37" s="78"/>
      <c r="C37" s="22" t="s">
        <v>88</v>
      </c>
      <c r="D37" s="75"/>
      <c r="E37" s="22">
        <v>40</v>
      </c>
      <c r="F37" s="22">
        <v>40</v>
      </c>
      <c r="G37" s="13">
        <v>80</v>
      </c>
      <c r="H37" s="14" t="s">
        <v>21</v>
      </c>
      <c r="I37" s="14" t="s">
        <v>38</v>
      </c>
      <c r="J37" s="13">
        <v>80</v>
      </c>
      <c r="K37" s="22">
        <v>28</v>
      </c>
      <c r="L37" s="22">
        <v>31</v>
      </c>
      <c r="M37" s="36">
        <f>K37+L37</f>
        <v>59</v>
      </c>
      <c r="N37" s="22" t="s">
        <v>124</v>
      </c>
      <c r="O37" s="13"/>
    </row>
    <row r="38" spans="1:15" ht="19.5" customHeight="1">
      <c r="A38" s="76"/>
      <c r="B38" s="79"/>
      <c r="C38" s="22" t="s">
        <v>89</v>
      </c>
      <c r="D38" s="76"/>
      <c r="E38" s="13">
        <v>30</v>
      </c>
      <c r="F38" s="13">
        <v>30</v>
      </c>
      <c r="G38" s="13">
        <v>60</v>
      </c>
      <c r="H38" s="14" t="s">
        <v>21</v>
      </c>
      <c r="I38" s="14" t="s">
        <v>39</v>
      </c>
      <c r="J38" s="13">
        <v>60</v>
      </c>
      <c r="K38" s="13">
        <v>25</v>
      </c>
      <c r="L38" s="13">
        <v>28</v>
      </c>
      <c r="M38" s="36">
        <f>K38+L38</f>
        <v>53</v>
      </c>
      <c r="N38" s="22" t="s">
        <v>124</v>
      </c>
      <c r="O38" s="13"/>
    </row>
    <row r="39" spans="1:15" ht="19.5" customHeight="1" thickBot="1">
      <c r="A39" s="21"/>
      <c r="B39" s="20" t="s">
        <v>7</v>
      </c>
      <c r="C39" s="21"/>
      <c r="D39" s="21"/>
      <c r="E39" s="21"/>
      <c r="F39" s="21"/>
      <c r="G39" s="19">
        <f>SUM(G35:G38)</f>
        <v>280</v>
      </c>
      <c r="H39" s="25"/>
      <c r="I39" s="25"/>
      <c r="J39" s="19">
        <f>SUM(J35:J38)</f>
        <v>280</v>
      </c>
      <c r="K39" s="19"/>
      <c r="L39" s="19"/>
      <c r="M39" s="19"/>
      <c r="N39" s="21"/>
      <c r="O39" s="21"/>
    </row>
    <row r="40" spans="1:15" ht="19.5" customHeight="1">
      <c r="A40" s="74">
        <v>4</v>
      </c>
      <c r="B40" s="77" t="s">
        <v>8</v>
      </c>
      <c r="C40" s="22" t="s">
        <v>90</v>
      </c>
      <c r="D40" s="74">
        <v>2</v>
      </c>
      <c r="E40" s="22">
        <v>40</v>
      </c>
      <c r="F40" s="22">
        <v>40</v>
      </c>
      <c r="G40" s="22">
        <v>80</v>
      </c>
      <c r="H40" s="23" t="s">
        <v>21</v>
      </c>
      <c r="I40" s="23" t="s">
        <v>40</v>
      </c>
      <c r="J40" s="22">
        <v>80</v>
      </c>
      <c r="K40" s="22">
        <v>31</v>
      </c>
      <c r="L40" s="22">
        <v>32</v>
      </c>
      <c r="M40" s="36">
        <f>K40+L40</f>
        <v>63</v>
      </c>
      <c r="N40" s="22" t="s">
        <v>123</v>
      </c>
      <c r="O40" s="22"/>
    </row>
    <row r="41" spans="1:15" ht="19.5" customHeight="1">
      <c r="A41" s="76"/>
      <c r="B41" s="79"/>
      <c r="C41" s="22" t="s">
        <v>91</v>
      </c>
      <c r="D41" s="76"/>
      <c r="E41" s="24">
        <v>40</v>
      </c>
      <c r="F41" s="24">
        <v>40</v>
      </c>
      <c r="G41" s="24">
        <v>80</v>
      </c>
      <c r="H41" s="26" t="s">
        <v>21</v>
      </c>
      <c r="I41" s="26" t="s">
        <v>41</v>
      </c>
      <c r="J41" s="24">
        <v>80</v>
      </c>
      <c r="K41" s="24">
        <v>31</v>
      </c>
      <c r="L41" s="24">
        <v>30</v>
      </c>
      <c r="M41" s="36">
        <f>K41+L41</f>
        <v>61</v>
      </c>
      <c r="N41" s="22" t="s">
        <v>123</v>
      </c>
      <c r="O41" s="24"/>
    </row>
    <row r="42" spans="1:15" ht="19.5" customHeight="1" thickBot="1">
      <c r="A42" s="21"/>
      <c r="B42" s="20" t="s">
        <v>7</v>
      </c>
      <c r="C42" s="21"/>
      <c r="D42" s="21"/>
      <c r="E42" s="21"/>
      <c r="F42" s="21"/>
      <c r="G42" s="19">
        <f>SUM(G40:G41)</f>
        <v>160</v>
      </c>
      <c r="H42" s="25"/>
      <c r="I42" s="25"/>
      <c r="J42" s="19">
        <f>SUM(J40:J41)</f>
        <v>160</v>
      </c>
      <c r="K42" s="19"/>
      <c r="L42" s="19"/>
      <c r="M42" s="19"/>
      <c r="N42" s="21"/>
      <c r="O42" s="21"/>
    </row>
    <row r="43" spans="1:15" ht="19.5" customHeight="1">
      <c r="A43" s="74">
        <v>5</v>
      </c>
      <c r="B43" s="84" t="s">
        <v>16</v>
      </c>
      <c r="C43" s="22" t="s">
        <v>92</v>
      </c>
      <c r="D43" s="74">
        <v>3</v>
      </c>
      <c r="E43" s="22">
        <v>40</v>
      </c>
      <c r="F43" s="22">
        <v>40</v>
      </c>
      <c r="G43" s="22">
        <v>80</v>
      </c>
      <c r="H43" s="27" t="s">
        <v>21</v>
      </c>
      <c r="I43" s="27" t="s">
        <v>42</v>
      </c>
      <c r="J43" s="28">
        <v>80</v>
      </c>
      <c r="K43" s="22">
        <v>32</v>
      </c>
      <c r="L43" s="22">
        <v>28</v>
      </c>
      <c r="M43" s="36">
        <f>K43+L43</f>
        <v>60</v>
      </c>
      <c r="N43" s="22" t="s">
        <v>122</v>
      </c>
      <c r="O43" s="22"/>
    </row>
    <row r="44" spans="1:15" ht="19.5" customHeight="1">
      <c r="A44" s="75"/>
      <c r="B44" s="85"/>
      <c r="C44" s="22" t="s">
        <v>93</v>
      </c>
      <c r="D44" s="75"/>
      <c r="E44" s="13">
        <v>40</v>
      </c>
      <c r="F44" s="13">
        <v>40</v>
      </c>
      <c r="G44" s="13">
        <v>80</v>
      </c>
      <c r="H44" s="23" t="s">
        <v>21</v>
      </c>
      <c r="I44" s="23" t="s">
        <v>43</v>
      </c>
      <c r="J44" s="22">
        <v>80</v>
      </c>
      <c r="K44" s="22">
        <v>28</v>
      </c>
      <c r="L44" s="22">
        <v>29</v>
      </c>
      <c r="M44" s="36">
        <f>K44+L44</f>
        <v>57</v>
      </c>
      <c r="N44" s="22" t="s">
        <v>122</v>
      </c>
      <c r="O44" s="13"/>
    </row>
    <row r="45" spans="1:15" ht="19.5" customHeight="1">
      <c r="A45" s="76"/>
      <c r="B45" s="86"/>
      <c r="C45" s="22" t="s">
        <v>94</v>
      </c>
      <c r="D45" s="76"/>
      <c r="E45" s="24">
        <v>35</v>
      </c>
      <c r="F45" s="24">
        <v>35</v>
      </c>
      <c r="G45" s="24">
        <v>70</v>
      </c>
      <c r="H45" s="26" t="s">
        <v>21</v>
      </c>
      <c r="I45" s="26" t="s">
        <v>44</v>
      </c>
      <c r="J45" s="24">
        <v>70</v>
      </c>
      <c r="K45" s="24">
        <v>29</v>
      </c>
      <c r="L45" s="24">
        <v>28</v>
      </c>
      <c r="M45" s="36">
        <f>K45+L45</f>
        <v>57</v>
      </c>
      <c r="N45" s="22" t="s">
        <v>122</v>
      </c>
      <c r="O45" s="24"/>
    </row>
    <row r="46" spans="1:15" ht="19.5" customHeight="1" thickBot="1">
      <c r="A46" s="21"/>
      <c r="B46" s="20" t="s">
        <v>7</v>
      </c>
      <c r="C46" s="21"/>
      <c r="D46" s="21"/>
      <c r="E46" s="21"/>
      <c r="F46" s="21"/>
      <c r="G46" s="19">
        <f>SUM(G43:G45)</f>
        <v>230</v>
      </c>
      <c r="H46" s="25"/>
      <c r="I46" s="25"/>
      <c r="J46" s="19">
        <f>SUM(J43:J45)</f>
        <v>230</v>
      </c>
      <c r="K46" s="19"/>
      <c r="L46" s="19"/>
      <c r="M46" s="19"/>
      <c r="N46" s="21"/>
      <c r="O46" s="21"/>
    </row>
    <row r="47" spans="1:15" ht="19.5" customHeight="1" thickBot="1">
      <c r="A47" s="74">
        <v>6</v>
      </c>
      <c r="B47" s="77" t="s">
        <v>0</v>
      </c>
      <c r="C47" s="29" t="s">
        <v>95</v>
      </c>
      <c r="D47" s="74">
        <v>3</v>
      </c>
      <c r="E47" s="28">
        <v>40</v>
      </c>
      <c r="F47" s="28">
        <v>40</v>
      </c>
      <c r="G47" s="28">
        <v>80</v>
      </c>
      <c r="H47" s="27" t="s">
        <v>20</v>
      </c>
      <c r="I47" s="27" t="s">
        <v>38</v>
      </c>
      <c r="J47" s="28">
        <v>80</v>
      </c>
      <c r="K47" s="28">
        <v>40</v>
      </c>
      <c r="L47" s="28">
        <v>34</v>
      </c>
      <c r="M47" s="36">
        <f>K47+L47</f>
        <v>74</v>
      </c>
      <c r="N47" s="28" t="s">
        <v>121</v>
      </c>
      <c r="O47" s="28"/>
    </row>
    <row r="48" spans="1:15" ht="19.5" customHeight="1" thickBot="1">
      <c r="A48" s="75"/>
      <c r="B48" s="78"/>
      <c r="C48" s="30" t="s">
        <v>96</v>
      </c>
      <c r="D48" s="75"/>
      <c r="E48" s="13">
        <v>40</v>
      </c>
      <c r="F48" s="13">
        <v>40</v>
      </c>
      <c r="G48" s="13">
        <v>80</v>
      </c>
      <c r="H48" s="14" t="s">
        <v>20</v>
      </c>
      <c r="I48" s="14" t="s">
        <v>39</v>
      </c>
      <c r="J48" s="13">
        <v>80</v>
      </c>
      <c r="K48" s="13">
        <v>32</v>
      </c>
      <c r="L48" s="28">
        <v>37</v>
      </c>
      <c r="M48" s="36">
        <f>K48+L48</f>
        <v>69</v>
      </c>
      <c r="N48" s="28" t="s">
        <v>121</v>
      </c>
      <c r="O48" s="13"/>
    </row>
    <row r="49" spans="1:15" ht="19.5" customHeight="1">
      <c r="A49" s="76"/>
      <c r="B49" s="79"/>
      <c r="C49" s="30" t="s">
        <v>97</v>
      </c>
      <c r="D49" s="76"/>
      <c r="E49" s="16">
        <v>40</v>
      </c>
      <c r="F49" s="16">
        <v>40</v>
      </c>
      <c r="G49" s="16">
        <v>80</v>
      </c>
      <c r="H49" s="15" t="s">
        <v>20</v>
      </c>
      <c r="I49" s="15" t="s">
        <v>40</v>
      </c>
      <c r="J49" s="16">
        <v>80</v>
      </c>
      <c r="K49" s="28">
        <v>35</v>
      </c>
      <c r="L49" s="28">
        <v>31</v>
      </c>
      <c r="M49" s="36">
        <f>K49+L49</f>
        <v>66</v>
      </c>
      <c r="N49" s="28" t="s">
        <v>121</v>
      </c>
      <c r="O49" s="16"/>
    </row>
    <row r="50" spans="1:15" ht="19.5" customHeight="1" thickBot="1">
      <c r="A50" s="21"/>
      <c r="B50" s="20" t="s">
        <v>7</v>
      </c>
      <c r="C50" s="21"/>
      <c r="D50" s="21"/>
      <c r="E50" s="21"/>
      <c r="F50" s="21"/>
      <c r="G50" s="19">
        <f>SUM(G47:G49)</f>
        <v>240</v>
      </c>
      <c r="H50" s="25"/>
      <c r="I50" s="25"/>
      <c r="J50" s="19">
        <f>SUM(J47:J49)</f>
        <v>240</v>
      </c>
      <c r="K50" s="19"/>
      <c r="L50" s="19"/>
      <c r="M50" s="19"/>
      <c r="N50" s="21"/>
      <c r="O50" s="21"/>
    </row>
    <row r="51" spans="1:15" ht="24" customHeight="1">
      <c r="A51" s="74">
        <v>7</v>
      </c>
      <c r="B51" s="77" t="s">
        <v>10</v>
      </c>
      <c r="C51" s="22" t="s">
        <v>98</v>
      </c>
      <c r="D51" s="74">
        <v>4</v>
      </c>
      <c r="E51" s="22">
        <v>25</v>
      </c>
      <c r="F51" s="22">
        <v>25</v>
      </c>
      <c r="G51" s="22">
        <v>50</v>
      </c>
      <c r="H51" s="23" t="s">
        <v>20</v>
      </c>
      <c r="I51" s="23" t="s">
        <v>45</v>
      </c>
      <c r="J51" s="22">
        <v>60</v>
      </c>
      <c r="K51" s="22">
        <v>26</v>
      </c>
      <c r="L51" s="22">
        <v>27</v>
      </c>
      <c r="M51" s="36">
        <f>K51+L51</f>
        <v>53</v>
      </c>
      <c r="N51" s="22" t="s">
        <v>119</v>
      </c>
      <c r="O51" s="22"/>
    </row>
    <row r="52" spans="1:15" ht="24" customHeight="1">
      <c r="A52" s="75"/>
      <c r="B52" s="78"/>
      <c r="C52" s="22" t="s">
        <v>99</v>
      </c>
      <c r="D52" s="75"/>
      <c r="E52" s="22">
        <v>25</v>
      </c>
      <c r="F52" s="22">
        <v>25</v>
      </c>
      <c r="G52" s="22">
        <v>50</v>
      </c>
      <c r="H52" s="23" t="s">
        <v>20</v>
      </c>
      <c r="I52" s="23" t="s">
        <v>46</v>
      </c>
      <c r="J52" s="22">
        <v>60</v>
      </c>
      <c r="K52" s="22">
        <v>26</v>
      </c>
      <c r="L52" s="22">
        <v>27</v>
      </c>
      <c r="M52" s="36">
        <f>K52+L52</f>
        <v>53</v>
      </c>
      <c r="N52" s="22" t="s">
        <v>119</v>
      </c>
      <c r="O52" s="22"/>
    </row>
    <row r="53" spans="1:15" ht="24" customHeight="1">
      <c r="A53" s="75"/>
      <c r="B53" s="78"/>
      <c r="C53" s="22" t="s">
        <v>100</v>
      </c>
      <c r="D53" s="75"/>
      <c r="E53" s="22">
        <v>25</v>
      </c>
      <c r="F53" s="22">
        <v>25</v>
      </c>
      <c r="G53" s="22">
        <v>50</v>
      </c>
      <c r="H53" s="23" t="s">
        <v>21</v>
      </c>
      <c r="I53" s="23" t="s">
        <v>47</v>
      </c>
      <c r="J53" s="22">
        <v>60</v>
      </c>
      <c r="K53" s="22">
        <v>27</v>
      </c>
      <c r="L53" s="22">
        <v>27</v>
      </c>
      <c r="M53" s="36">
        <f>K53+L53</f>
        <v>54</v>
      </c>
      <c r="N53" s="22" t="s">
        <v>119</v>
      </c>
      <c r="O53" s="22"/>
    </row>
    <row r="54" spans="1:15" ht="24" customHeight="1">
      <c r="A54" s="75"/>
      <c r="B54" s="78"/>
      <c r="C54" s="22" t="s">
        <v>101</v>
      </c>
      <c r="D54" s="76"/>
      <c r="E54" s="24">
        <v>25</v>
      </c>
      <c r="F54" s="24">
        <v>25</v>
      </c>
      <c r="G54" s="24">
        <v>50</v>
      </c>
      <c r="H54" s="26" t="s">
        <v>21</v>
      </c>
      <c r="I54" s="26" t="s">
        <v>48</v>
      </c>
      <c r="J54" s="24">
        <v>60</v>
      </c>
      <c r="K54" s="24">
        <v>26</v>
      </c>
      <c r="L54" s="24">
        <v>27</v>
      </c>
      <c r="M54" s="36">
        <f>K54+L54</f>
        <v>53</v>
      </c>
      <c r="N54" s="22" t="s">
        <v>119</v>
      </c>
      <c r="O54" s="24"/>
    </row>
    <row r="55" spans="1:15" ht="24" customHeight="1" thickBot="1">
      <c r="A55" s="75"/>
      <c r="B55" s="78"/>
      <c r="C55" s="20" t="s">
        <v>7</v>
      </c>
      <c r="D55" s="17"/>
      <c r="E55" s="21"/>
      <c r="F55" s="21"/>
      <c r="G55" s="19">
        <f>SUM(G51:G54)</f>
        <v>200</v>
      </c>
      <c r="H55" s="25"/>
      <c r="I55" s="25"/>
      <c r="J55" s="19">
        <f>SUM(J51:J54)</f>
        <v>240</v>
      </c>
      <c r="K55" s="19"/>
      <c r="L55" s="19"/>
      <c r="M55" s="19"/>
      <c r="N55" s="21"/>
      <c r="O55" s="21"/>
    </row>
    <row r="56" spans="1:15" ht="24" customHeight="1">
      <c r="A56" s="75"/>
      <c r="B56" s="78"/>
      <c r="C56" s="22" t="s">
        <v>102</v>
      </c>
      <c r="D56" s="74">
        <v>2</v>
      </c>
      <c r="E56" s="22">
        <v>25</v>
      </c>
      <c r="F56" s="22">
        <v>25</v>
      </c>
      <c r="G56" s="22">
        <v>50</v>
      </c>
      <c r="H56" s="23" t="s">
        <v>21</v>
      </c>
      <c r="I56" s="23" t="s">
        <v>49</v>
      </c>
      <c r="J56" s="22">
        <v>60</v>
      </c>
      <c r="K56" s="22">
        <v>24</v>
      </c>
      <c r="L56" s="22">
        <v>24</v>
      </c>
      <c r="M56" s="36">
        <f>K56+L56</f>
        <v>48</v>
      </c>
      <c r="N56" s="22" t="s">
        <v>120</v>
      </c>
      <c r="O56" s="22"/>
    </row>
    <row r="57" spans="1:15" ht="24" customHeight="1">
      <c r="A57" s="75"/>
      <c r="B57" s="78"/>
      <c r="C57" s="22" t="s">
        <v>103</v>
      </c>
      <c r="D57" s="76"/>
      <c r="E57" s="24">
        <v>25</v>
      </c>
      <c r="F57" s="24">
        <v>25</v>
      </c>
      <c r="G57" s="24">
        <v>50</v>
      </c>
      <c r="H57" s="26" t="s">
        <v>21</v>
      </c>
      <c r="I57" s="26" t="s">
        <v>50</v>
      </c>
      <c r="J57" s="24">
        <v>60</v>
      </c>
      <c r="K57" s="24">
        <v>24</v>
      </c>
      <c r="L57" s="24">
        <v>25</v>
      </c>
      <c r="M57" s="36">
        <f>K57+L57</f>
        <v>49</v>
      </c>
      <c r="N57" s="22" t="s">
        <v>120</v>
      </c>
      <c r="O57" s="24"/>
    </row>
    <row r="58" spans="1:15" ht="24" customHeight="1" thickBot="1">
      <c r="A58" s="75"/>
      <c r="B58" s="78"/>
      <c r="C58" s="20" t="s">
        <v>7</v>
      </c>
      <c r="D58" s="25"/>
      <c r="E58" s="21"/>
      <c r="F58" s="21"/>
      <c r="G58" s="19">
        <f>SUM(G56:G57)</f>
        <v>100</v>
      </c>
      <c r="H58" s="25"/>
      <c r="I58" s="25"/>
      <c r="J58" s="19">
        <f>SUM(J56)</f>
        <v>60</v>
      </c>
      <c r="K58" s="19"/>
      <c r="L58" s="19"/>
      <c r="M58" s="19"/>
      <c r="N58" s="21"/>
      <c r="O58" s="21"/>
    </row>
    <row r="59" spans="1:15" ht="24" customHeight="1">
      <c r="A59" s="75"/>
      <c r="B59" s="78"/>
      <c r="C59" s="22" t="s">
        <v>104</v>
      </c>
      <c r="D59" s="75">
        <v>6</v>
      </c>
      <c r="E59" s="22">
        <v>25</v>
      </c>
      <c r="F59" s="22">
        <v>25</v>
      </c>
      <c r="G59" s="22">
        <v>50</v>
      </c>
      <c r="H59" s="23" t="s">
        <v>21</v>
      </c>
      <c r="I59" s="23" t="s">
        <v>51</v>
      </c>
      <c r="J59" s="22">
        <v>60</v>
      </c>
      <c r="K59" s="22">
        <v>28</v>
      </c>
      <c r="L59" s="22">
        <v>29</v>
      </c>
      <c r="M59" s="36">
        <f>K59+L59</f>
        <v>57</v>
      </c>
      <c r="N59" s="22" t="s">
        <v>120</v>
      </c>
      <c r="O59" s="22"/>
    </row>
    <row r="60" spans="1:15" ht="24" customHeight="1">
      <c r="A60" s="75"/>
      <c r="B60" s="78"/>
      <c r="C60" s="22" t="s">
        <v>105</v>
      </c>
      <c r="D60" s="75"/>
      <c r="E60" s="22">
        <v>25</v>
      </c>
      <c r="F60" s="22">
        <v>25</v>
      </c>
      <c r="G60" s="22">
        <v>50</v>
      </c>
      <c r="H60" s="14" t="s">
        <v>21</v>
      </c>
      <c r="I60" s="23" t="s">
        <v>52</v>
      </c>
      <c r="J60" s="13">
        <v>60</v>
      </c>
      <c r="K60" s="13">
        <v>29</v>
      </c>
      <c r="L60" s="13">
        <v>28</v>
      </c>
      <c r="M60" s="36">
        <f>K60+L60</f>
        <v>57</v>
      </c>
      <c r="N60" s="22" t="s">
        <v>120</v>
      </c>
      <c r="O60" s="13"/>
    </row>
    <row r="61" spans="1:15" ht="24" customHeight="1">
      <c r="A61" s="75"/>
      <c r="B61" s="78"/>
      <c r="C61" s="13" t="s">
        <v>106</v>
      </c>
      <c r="D61" s="75"/>
      <c r="E61" s="22">
        <v>25</v>
      </c>
      <c r="F61" s="22">
        <v>25</v>
      </c>
      <c r="G61" s="22">
        <v>50</v>
      </c>
      <c r="H61" s="14" t="s">
        <v>20</v>
      </c>
      <c r="I61" s="14" t="s">
        <v>47</v>
      </c>
      <c r="J61" s="13">
        <v>60</v>
      </c>
      <c r="K61" s="13">
        <v>28</v>
      </c>
      <c r="L61" s="13">
        <v>29</v>
      </c>
      <c r="M61" s="36">
        <f>K61+L61</f>
        <v>57</v>
      </c>
      <c r="N61" s="22" t="s">
        <v>120</v>
      </c>
      <c r="O61" s="16"/>
    </row>
    <row r="62" spans="1:15" ht="24" customHeight="1">
      <c r="A62" s="75"/>
      <c r="B62" s="78"/>
      <c r="C62" s="22" t="s">
        <v>107</v>
      </c>
      <c r="D62" s="75"/>
      <c r="E62" s="22">
        <v>25</v>
      </c>
      <c r="F62" s="22">
        <v>25</v>
      </c>
      <c r="G62" s="22">
        <v>50</v>
      </c>
      <c r="H62" s="14" t="s">
        <v>20</v>
      </c>
      <c r="I62" s="14" t="s">
        <v>48</v>
      </c>
      <c r="J62" s="13">
        <v>60</v>
      </c>
      <c r="K62" s="13">
        <v>29</v>
      </c>
      <c r="L62" s="13">
        <v>29</v>
      </c>
      <c r="M62" s="36">
        <f>K62+L62</f>
        <v>58</v>
      </c>
      <c r="N62" s="22" t="s">
        <v>120</v>
      </c>
      <c r="O62" s="16"/>
    </row>
    <row r="63" spans="1:15" ht="24" customHeight="1">
      <c r="A63" s="75"/>
      <c r="B63" s="78"/>
      <c r="C63" s="13" t="s">
        <v>108</v>
      </c>
      <c r="D63" s="75"/>
      <c r="E63" s="22">
        <v>25</v>
      </c>
      <c r="F63" s="22">
        <v>25</v>
      </c>
      <c r="G63" s="22">
        <v>50</v>
      </c>
      <c r="H63" s="14" t="s">
        <v>20</v>
      </c>
      <c r="I63" s="14" t="s">
        <v>49</v>
      </c>
      <c r="J63" s="13">
        <v>60</v>
      </c>
      <c r="K63" s="13">
        <v>29</v>
      </c>
      <c r="L63" s="13">
        <v>29</v>
      </c>
      <c r="M63" s="36">
        <f>K63+L63</f>
        <v>58</v>
      </c>
      <c r="N63" s="22" t="s">
        <v>120</v>
      </c>
      <c r="O63" s="13"/>
    </row>
    <row r="64" spans="1:15" ht="24" customHeight="1" thickBot="1">
      <c r="A64" s="87"/>
      <c r="B64" s="88"/>
      <c r="C64" s="20" t="s">
        <v>7</v>
      </c>
      <c r="D64" s="87"/>
      <c r="E64" s="31"/>
      <c r="F64" s="31"/>
      <c r="G64" s="32">
        <f>SUM(G59:G63)</f>
        <v>250</v>
      </c>
      <c r="H64" s="33"/>
      <c r="I64" s="33"/>
      <c r="J64" s="32">
        <f>SUM(J59:J63)</f>
        <v>300</v>
      </c>
      <c r="K64" s="32"/>
      <c r="L64" s="32"/>
      <c r="M64" s="32"/>
      <c r="N64" s="31"/>
      <c r="O64" s="31"/>
    </row>
    <row r="65" spans="1:15" ht="24" customHeight="1" thickBot="1">
      <c r="A65" s="74">
        <v>8</v>
      </c>
      <c r="B65" s="84" t="s">
        <v>15</v>
      </c>
      <c r="C65" s="28" t="s">
        <v>109</v>
      </c>
      <c r="D65" s="74">
        <v>5</v>
      </c>
      <c r="E65" s="28">
        <v>25</v>
      </c>
      <c r="F65" s="28">
        <v>25</v>
      </c>
      <c r="G65" s="28">
        <v>50</v>
      </c>
      <c r="H65" s="27" t="s">
        <v>21</v>
      </c>
      <c r="I65" s="14" t="s">
        <v>45</v>
      </c>
      <c r="J65" s="28">
        <v>60</v>
      </c>
      <c r="K65" s="28">
        <v>26</v>
      </c>
      <c r="L65" s="28">
        <v>27</v>
      </c>
      <c r="M65" s="36">
        <f>K65+L65</f>
        <v>53</v>
      </c>
      <c r="N65" s="28" t="s">
        <v>118</v>
      </c>
      <c r="O65" s="28"/>
    </row>
    <row r="66" spans="1:15" ht="24" customHeight="1" thickBot="1">
      <c r="A66" s="75"/>
      <c r="B66" s="78"/>
      <c r="C66" s="22" t="s">
        <v>110</v>
      </c>
      <c r="D66" s="75"/>
      <c r="E66" s="22">
        <v>25</v>
      </c>
      <c r="F66" s="22">
        <v>25</v>
      </c>
      <c r="G66" s="22">
        <v>50</v>
      </c>
      <c r="H66" s="14" t="s">
        <v>21</v>
      </c>
      <c r="I66" s="14" t="s">
        <v>46</v>
      </c>
      <c r="J66" s="13">
        <v>60</v>
      </c>
      <c r="K66" s="13">
        <v>28</v>
      </c>
      <c r="L66" s="13">
        <v>27</v>
      </c>
      <c r="M66" s="36">
        <f>K66+L66</f>
        <v>55</v>
      </c>
      <c r="N66" s="28" t="s">
        <v>118</v>
      </c>
      <c r="O66" s="13"/>
    </row>
    <row r="67" spans="1:15" ht="24" customHeight="1" thickBot="1">
      <c r="A67" s="75"/>
      <c r="B67" s="78"/>
      <c r="C67" s="13" t="s">
        <v>111</v>
      </c>
      <c r="D67" s="75"/>
      <c r="E67" s="13">
        <v>25</v>
      </c>
      <c r="F67" s="13">
        <v>25</v>
      </c>
      <c r="G67" s="16">
        <v>50</v>
      </c>
      <c r="H67" s="15" t="s">
        <v>20</v>
      </c>
      <c r="I67" s="26" t="s">
        <v>51</v>
      </c>
      <c r="J67" s="16">
        <v>50</v>
      </c>
      <c r="K67" s="16">
        <v>26</v>
      </c>
      <c r="L67" s="16">
        <v>27</v>
      </c>
      <c r="M67" s="36">
        <f>K67+L67</f>
        <v>53</v>
      </c>
      <c r="N67" s="28" t="s">
        <v>118</v>
      </c>
      <c r="O67" s="16"/>
    </row>
    <row r="68" spans="1:15" ht="24" customHeight="1" thickBot="1">
      <c r="A68" s="75"/>
      <c r="B68" s="78"/>
      <c r="C68" s="13" t="s">
        <v>112</v>
      </c>
      <c r="D68" s="75"/>
      <c r="E68" s="13">
        <v>25</v>
      </c>
      <c r="F68" s="13">
        <v>25</v>
      </c>
      <c r="G68" s="13">
        <v>50</v>
      </c>
      <c r="H68" s="14" t="s">
        <v>20</v>
      </c>
      <c r="I68" s="14" t="s">
        <v>52</v>
      </c>
      <c r="J68" s="13">
        <v>60</v>
      </c>
      <c r="K68" s="13">
        <v>27</v>
      </c>
      <c r="L68" s="13">
        <v>27</v>
      </c>
      <c r="M68" s="36">
        <f>K68+L68</f>
        <v>54</v>
      </c>
      <c r="N68" s="28" t="s">
        <v>118</v>
      </c>
      <c r="O68" s="13"/>
    </row>
    <row r="69" spans="1:15" ht="24" customHeight="1">
      <c r="A69" s="75"/>
      <c r="B69" s="78"/>
      <c r="C69" s="13" t="s">
        <v>113</v>
      </c>
      <c r="D69" s="75"/>
      <c r="E69" s="22">
        <v>25</v>
      </c>
      <c r="F69" s="22">
        <v>25</v>
      </c>
      <c r="G69" s="13">
        <v>50</v>
      </c>
      <c r="H69" s="14" t="s">
        <v>20</v>
      </c>
      <c r="I69" s="14" t="s">
        <v>53</v>
      </c>
      <c r="J69" s="13">
        <v>60</v>
      </c>
      <c r="K69" s="13">
        <v>26</v>
      </c>
      <c r="L69" s="13">
        <v>27</v>
      </c>
      <c r="M69" s="36">
        <f>K69+L69</f>
        <v>53</v>
      </c>
      <c r="N69" s="28" t="s">
        <v>118</v>
      </c>
      <c r="O69" s="13"/>
    </row>
    <row r="70" spans="1:15" ht="24" customHeight="1" thickBot="1">
      <c r="A70" s="75"/>
      <c r="B70" s="78"/>
      <c r="C70" s="20" t="s">
        <v>7</v>
      </c>
      <c r="D70" s="87"/>
      <c r="E70" s="31"/>
      <c r="F70" s="31"/>
      <c r="G70" s="32">
        <f>SUM(G65:G69)</f>
        <v>250</v>
      </c>
      <c r="H70" s="33"/>
      <c r="I70" s="33"/>
      <c r="J70" s="32">
        <f>SUM(J65:J69)</f>
        <v>290</v>
      </c>
      <c r="K70" s="32"/>
      <c r="L70" s="32"/>
      <c r="M70" s="32"/>
      <c r="N70" s="31"/>
      <c r="O70" s="31"/>
    </row>
    <row r="71" spans="1:15" ht="24" customHeight="1" thickBot="1">
      <c r="A71" s="75"/>
      <c r="B71" s="78"/>
      <c r="C71" s="22" t="s">
        <v>114</v>
      </c>
      <c r="D71" s="75">
        <v>5</v>
      </c>
      <c r="E71" s="28">
        <v>25</v>
      </c>
      <c r="F71" s="28">
        <v>25</v>
      </c>
      <c r="G71" s="28">
        <v>50</v>
      </c>
      <c r="H71" s="23" t="s">
        <v>21</v>
      </c>
      <c r="I71" s="23" t="s">
        <v>53</v>
      </c>
      <c r="J71" s="28">
        <v>60</v>
      </c>
      <c r="K71" s="22">
        <v>27</v>
      </c>
      <c r="L71" s="22">
        <v>28</v>
      </c>
      <c r="M71" s="36">
        <f>K71+L71</f>
        <v>55</v>
      </c>
      <c r="N71" s="28" t="s">
        <v>118</v>
      </c>
      <c r="O71" s="22"/>
    </row>
    <row r="72" spans="1:15" ht="24" customHeight="1" thickBot="1">
      <c r="A72" s="75"/>
      <c r="B72" s="78"/>
      <c r="C72" s="22" t="s">
        <v>115</v>
      </c>
      <c r="D72" s="75"/>
      <c r="E72" s="22">
        <v>25</v>
      </c>
      <c r="F72" s="22">
        <v>25</v>
      </c>
      <c r="G72" s="13">
        <v>50</v>
      </c>
      <c r="H72" s="14" t="s">
        <v>21</v>
      </c>
      <c r="I72" s="14" t="s">
        <v>54</v>
      </c>
      <c r="J72" s="13">
        <v>60</v>
      </c>
      <c r="K72" s="13">
        <v>28</v>
      </c>
      <c r="L72" s="13">
        <v>28</v>
      </c>
      <c r="M72" s="36">
        <f>K72+L72</f>
        <v>56</v>
      </c>
      <c r="N72" s="28" t="s">
        <v>118</v>
      </c>
      <c r="O72" s="13"/>
    </row>
    <row r="73" spans="1:15" ht="24" customHeight="1" thickBot="1">
      <c r="A73" s="75"/>
      <c r="B73" s="78"/>
      <c r="C73" s="13" t="s">
        <v>116</v>
      </c>
      <c r="D73" s="75"/>
      <c r="E73" s="13">
        <v>25</v>
      </c>
      <c r="F73" s="13">
        <v>25</v>
      </c>
      <c r="G73" s="13">
        <v>50</v>
      </c>
      <c r="H73" s="14" t="s">
        <v>20</v>
      </c>
      <c r="I73" s="14" t="s">
        <v>55</v>
      </c>
      <c r="J73" s="13">
        <v>60</v>
      </c>
      <c r="K73" s="13">
        <v>28</v>
      </c>
      <c r="L73" s="13">
        <v>27</v>
      </c>
      <c r="M73" s="36">
        <f>K73+L73</f>
        <v>55</v>
      </c>
      <c r="N73" s="28" t="s">
        <v>118</v>
      </c>
      <c r="O73" s="16"/>
    </row>
    <row r="74" spans="1:15" ht="24" customHeight="1">
      <c r="A74" s="75"/>
      <c r="B74" s="78"/>
      <c r="C74" s="13" t="s">
        <v>117</v>
      </c>
      <c r="D74" s="75"/>
      <c r="E74" s="13">
        <v>25</v>
      </c>
      <c r="F74" s="13">
        <v>25</v>
      </c>
      <c r="G74" s="13">
        <v>50</v>
      </c>
      <c r="H74" s="14" t="s">
        <v>20</v>
      </c>
      <c r="I74" s="14" t="s">
        <v>56</v>
      </c>
      <c r="J74" s="13">
        <v>60</v>
      </c>
      <c r="K74" s="13">
        <v>27</v>
      </c>
      <c r="L74" s="13">
        <v>27</v>
      </c>
      <c r="M74" s="36">
        <f>K74+L74</f>
        <v>54</v>
      </c>
      <c r="N74" s="28" t="s">
        <v>118</v>
      </c>
      <c r="O74" s="13"/>
    </row>
    <row r="75" spans="1:15" ht="24" customHeight="1" thickBot="1">
      <c r="A75" s="87"/>
      <c r="B75" s="88"/>
      <c r="C75" s="20" t="s">
        <v>7</v>
      </c>
      <c r="D75" s="87"/>
      <c r="E75" s="21"/>
      <c r="F75" s="21"/>
      <c r="G75" s="19">
        <f>SUM(G71:G74)</f>
        <v>200</v>
      </c>
      <c r="H75" s="25"/>
      <c r="I75" s="25"/>
      <c r="J75" s="19">
        <f>SUM(J71:J74)</f>
        <v>240</v>
      </c>
      <c r="K75" s="19">
        <f>SUM(K4:K74)</f>
        <v>1930</v>
      </c>
      <c r="L75" s="19">
        <f>SUM(L4:L74)</f>
        <v>1939</v>
      </c>
      <c r="M75" s="19">
        <f>SUM(M4:M74)</f>
        <v>3869</v>
      </c>
      <c r="N75" s="21"/>
      <c r="O75" s="21"/>
    </row>
  </sheetData>
  <sheetProtection/>
  <mergeCells count="28">
    <mergeCell ref="D65:D70"/>
    <mergeCell ref="D71:D75"/>
    <mergeCell ref="A65:A75"/>
    <mergeCell ref="B65:B75"/>
    <mergeCell ref="D51:D54"/>
    <mergeCell ref="D56:D57"/>
    <mergeCell ref="B47:B49"/>
    <mergeCell ref="A47:A49"/>
    <mergeCell ref="D47:D49"/>
    <mergeCell ref="D59:D64"/>
    <mergeCell ref="A51:A64"/>
    <mergeCell ref="B51:B64"/>
    <mergeCell ref="E3:F3"/>
    <mergeCell ref="D4:D21"/>
    <mergeCell ref="A4:A21"/>
    <mergeCell ref="B4:B21"/>
    <mergeCell ref="B43:B45"/>
    <mergeCell ref="D43:D45"/>
    <mergeCell ref="A43:A45"/>
    <mergeCell ref="D35:D38"/>
    <mergeCell ref="A35:A38"/>
    <mergeCell ref="B35:B38"/>
    <mergeCell ref="A23:A33"/>
    <mergeCell ref="B23:B33"/>
    <mergeCell ref="D23:D33"/>
    <mergeCell ref="A40:A41"/>
    <mergeCell ref="B40:B41"/>
    <mergeCell ref="D40:D41"/>
  </mergeCells>
  <printOptions/>
  <pageMargins left="0" right="0" top="0.5" bottom="0.5" header="0.3" footer="0.3"/>
  <pageSetup horizontalDpi="600" verticalDpi="6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="70" zoomScaleNormal="70" zoomScalePageLayoutView="0" workbookViewId="0" topLeftCell="A1">
      <pane xSplit="3" ySplit="1" topLeftCell="D4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57" sqref="D57"/>
    </sheetView>
  </sheetViews>
  <sheetFormatPr defaultColWidth="9.140625" defaultRowHeight="12.75"/>
  <cols>
    <col min="1" max="1" width="4.57421875" style="42" customWidth="1"/>
    <col min="2" max="2" width="27.7109375" style="43" bestFit="1" customWidth="1"/>
    <col min="3" max="3" width="20.00390625" style="43" bestFit="1" customWidth="1"/>
    <col min="4" max="4" width="13.421875" style="43" bestFit="1" customWidth="1"/>
    <col min="5" max="5" width="10.7109375" style="43" bestFit="1" customWidth="1"/>
    <col min="6" max="7" width="11.57421875" style="43" bestFit="1" customWidth="1"/>
    <col min="8" max="8" width="14.8515625" style="38" bestFit="1" customWidth="1"/>
    <col min="9" max="9" width="27.7109375" style="43" bestFit="1" customWidth="1"/>
    <col min="10" max="10" width="6.421875" style="38" bestFit="1" customWidth="1"/>
    <col min="11" max="16384" width="9.140625" style="43" customWidth="1"/>
  </cols>
  <sheetData>
    <row r="1" spans="1:10" ht="31.5">
      <c r="A1" s="52" t="s">
        <v>205</v>
      </c>
      <c r="B1" s="53" t="s">
        <v>138</v>
      </c>
      <c r="C1" s="39" t="s">
        <v>4</v>
      </c>
      <c r="D1" s="40" t="s">
        <v>136</v>
      </c>
      <c r="E1" s="40" t="s">
        <v>137</v>
      </c>
      <c r="F1" s="40" t="s">
        <v>132</v>
      </c>
      <c r="G1" s="40" t="s">
        <v>133</v>
      </c>
      <c r="H1" s="40" t="s">
        <v>134</v>
      </c>
      <c r="I1" s="40" t="s">
        <v>13</v>
      </c>
      <c r="J1" s="40" t="s">
        <v>135</v>
      </c>
    </row>
    <row r="2" spans="1:10" s="46" customFormat="1" ht="19.5" customHeight="1">
      <c r="A2" s="54">
        <v>1</v>
      </c>
      <c r="B2" s="44" t="s">
        <v>139</v>
      </c>
      <c r="C2" s="44" t="s">
        <v>59</v>
      </c>
      <c r="D2" s="44" t="s">
        <v>20</v>
      </c>
      <c r="E2" s="44" t="s">
        <v>21</v>
      </c>
      <c r="F2" s="44">
        <v>33</v>
      </c>
      <c r="G2" s="44">
        <v>33</v>
      </c>
      <c r="H2" s="45">
        <f aca="true" t="shared" si="0" ref="H2:H33">F2+G2</f>
        <v>66</v>
      </c>
      <c r="I2" s="44" t="s">
        <v>130</v>
      </c>
      <c r="J2" s="89">
        <f>SUM(H2:H7)</f>
        <v>412</v>
      </c>
    </row>
    <row r="3" spans="1:10" s="46" customFormat="1" ht="19.5" customHeight="1">
      <c r="A3" s="54" t="s">
        <v>145</v>
      </c>
      <c r="B3" s="44" t="s">
        <v>139</v>
      </c>
      <c r="C3" s="44" t="s">
        <v>60</v>
      </c>
      <c r="D3" s="44" t="s">
        <v>20</v>
      </c>
      <c r="E3" s="44" t="s">
        <v>21</v>
      </c>
      <c r="F3" s="44">
        <v>35</v>
      </c>
      <c r="G3" s="44">
        <v>35</v>
      </c>
      <c r="H3" s="45">
        <f t="shared" si="0"/>
        <v>70</v>
      </c>
      <c r="I3" s="44" t="s">
        <v>130</v>
      </c>
      <c r="J3" s="89"/>
    </row>
    <row r="4" spans="1:10" s="46" customFormat="1" ht="19.5" customHeight="1">
      <c r="A4" s="54" t="s">
        <v>146</v>
      </c>
      <c r="B4" s="44" t="s">
        <v>139</v>
      </c>
      <c r="C4" s="44" t="s">
        <v>63</v>
      </c>
      <c r="D4" s="44" t="s">
        <v>20</v>
      </c>
      <c r="E4" s="44" t="s">
        <v>21</v>
      </c>
      <c r="F4" s="44">
        <v>35</v>
      </c>
      <c r="G4" s="44">
        <v>36</v>
      </c>
      <c r="H4" s="45">
        <f t="shared" si="0"/>
        <v>71</v>
      </c>
      <c r="I4" s="44" t="s">
        <v>131</v>
      </c>
      <c r="J4" s="89"/>
    </row>
    <row r="5" spans="1:10" s="46" customFormat="1" ht="19.5" customHeight="1">
      <c r="A5" s="54" t="s">
        <v>147</v>
      </c>
      <c r="B5" s="44" t="s">
        <v>140</v>
      </c>
      <c r="C5" s="44" t="s">
        <v>64</v>
      </c>
      <c r="D5" s="44" t="s">
        <v>20</v>
      </c>
      <c r="E5" s="44" t="s">
        <v>21</v>
      </c>
      <c r="F5" s="44">
        <v>36</v>
      </c>
      <c r="G5" s="44">
        <v>36</v>
      </c>
      <c r="H5" s="45">
        <f t="shared" si="0"/>
        <v>72</v>
      </c>
      <c r="I5" s="44" t="s">
        <v>120</v>
      </c>
      <c r="J5" s="89"/>
    </row>
    <row r="6" spans="1:10" s="46" customFormat="1" ht="19.5" customHeight="1">
      <c r="A6" s="54" t="s">
        <v>148</v>
      </c>
      <c r="B6" s="44" t="s">
        <v>140</v>
      </c>
      <c r="C6" s="44" t="s">
        <v>67</v>
      </c>
      <c r="D6" s="44" t="s">
        <v>20</v>
      </c>
      <c r="E6" s="44" t="s">
        <v>21</v>
      </c>
      <c r="F6" s="44">
        <v>35</v>
      </c>
      <c r="G6" s="44">
        <v>33</v>
      </c>
      <c r="H6" s="45">
        <f t="shared" si="0"/>
        <v>68</v>
      </c>
      <c r="I6" s="44" t="s">
        <v>120</v>
      </c>
      <c r="J6" s="89"/>
    </row>
    <row r="7" spans="1:10" s="46" customFormat="1" ht="19.5" customHeight="1">
      <c r="A7" s="54" t="s">
        <v>149</v>
      </c>
      <c r="B7" s="44" t="s">
        <v>140</v>
      </c>
      <c r="C7" s="44" t="s">
        <v>68</v>
      </c>
      <c r="D7" s="44" t="s">
        <v>20</v>
      </c>
      <c r="E7" s="44" t="s">
        <v>21</v>
      </c>
      <c r="F7" s="44">
        <v>33</v>
      </c>
      <c r="G7" s="44">
        <v>32</v>
      </c>
      <c r="H7" s="45">
        <f t="shared" si="0"/>
        <v>65</v>
      </c>
      <c r="I7" s="44" t="s">
        <v>120</v>
      </c>
      <c r="J7" s="89"/>
    </row>
    <row r="8" spans="1:10" s="49" customFormat="1" ht="19.5" customHeight="1">
      <c r="A8" s="54" t="s">
        <v>150</v>
      </c>
      <c r="B8" s="47" t="s">
        <v>141</v>
      </c>
      <c r="C8" s="47" t="s">
        <v>71</v>
      </c>
      <c r="D8" s="47" t="s">
        <v>20</v>
      </c>
      <c r="E8" s="47" t="s">
        <v>21</v>
      </c>
      <c r="F8" s="47">
        <v>38</v>
      </c>
      <c r="G8" s="47">
        <v>36</v>
      </c>
      <c r="H8" s="48">
        <f t="shared" si="0"/>
        <v>74</v>
      </c>
      <c r="I8" s="47" t="s">
        <v>128</v>
      </c>
      <c r="J8" s="91">
        <f>SUM(H8:H13)</f>
        <v>429</v>
      </c>
    </row>
    <row r="9" spans="1:10" s="49" customFormat="1" ht="19.5" customHeight="1">
      <c r="A9" s="54" t="s">
        <v>151</v>
      </c>
      <c r="B9" s="47" t="s">
        <v>141</v>
      </c>
      <c r="C9" s="47" t="s">
        <v>72</v>
      </c>
      <c r="D9" s="47" t="s">
        <v>20</v>
      </c>
      <c r="E9" s="47" t="s">
        <v>21</v>
      </c>
      <c r="F9" s="47">
        <v>35</v>
      </c>
      <c r="G9" s="47">
        <v>37</v>
      </c>
      <c r="H9" s="48">
        <f t="shared" si="0"/>
        <v>72</v>
      </c>
      <c r="I9" s="47" t="s">
        <v>128</v>
      </c>
      <c r="J9" s="91"/>
    </row>
    <row r="10" spans="1:10" s="49" customFormat="1" ht="19.5" customHeight="1">
      <c r="A10" s="54" t="s">
        <v>152</v>
      </c>
      <c r="B10" s="47" t="s">
        <v>118</v>
      </c>
      <c r="C10" s="47" t="s">
        <v>77</v>
      </c>
      <c r="D10" s="47" t="s">
        <v>20</v>
      </c>
      <c r="E10" s="47" t="s">
        <v>21</v>
      </c>
      <c r="F10" s="47">
        <v>34</v>
      </c>
      <c r="G10" s="47">
        <v>36</v>
      </c>
      <c r="H10" s="48">
        <f t="shared" si="0"/>
        <v>70</v>
      </c>
      <c r="I10" s="47" t="s">
        <v>118</v>
      </c>
      <c r="J10" s="91"/>
    </row>
    <row r="11" spans="1:10" s="49" customFormat="1" ht="19.5" customHeight="1">
      <c r="A11" s="54" t="s">
        <v>153</v>
      </c>
      <c r="B11" s="47" t="s">
        <v>118</v>
      </c>
      <c r="C11" s="47" t="s">
        <v>78</v>
      </c>
      <c r="D11" s="47" t="s">
        <v>20</v>
      </c>
      <c r="E11" s="47" t="s">
        <v>21</v>
      </c>
      <c r="F11" s="47">
        <v>36</v>
      </c>
      <c r="G11" s="47">
        <v>37</v>
      </c>
      <c r="H11" s="48">
        <f t="shared" si="0"/>
        <v>73</v>
      </c>
      <c r="I11" s="47" t="s">
        <v>118</v>
      </c>
      <c r="J11" s="91"/>
    </row>
    <row r="12" spans="1:10" s="49" customFormat="1" ht="19.5" customHeight="1">
      <c r="A12" s="54" t="s">
        <v>154</v>
      </c>
      <c r="B12" s="47" t="s">
        <v>118</v>
      </c>
      <c r="C12" s="47" t="s">
        <v>81</v>
      </c>
      <c r="D12" s="47" t="s">
        <v>20</v>
      </c>
      <c r="E12" s="47" t="s">
        <v>21</v>
      </c>
      <c r="F12" s="47">
        <v>32</v>
      </c>
      <c r="G12" s="47">
        <v>36</v>
      </c>
      <c r="H12" s="48">
        <f t="shared" si="0"/>
        <v>68</v>
      </c>
      <c r="I12" s="47" t="s">
        <v>118</v>
      </c>
      <c r="J12" s="91"/>
    </row>
    <row r="13" spans="1:10" s="49" customFormat="1" ht="19.5" customHeight="1">
      <c r="A13" s="54" t="s">
        <v>155</v>
      </c>
      <c r="B13" s="47" t="s">
        <v>118</v>
      </c>
      <c r="C13" s="47" t="s">
        <v>82</v>
      </c>
      <c r="D13" s="47" t="s">
        <v>20</v>
      </c>
      <c r="E13" s="47" t="s">
        <v>21</v>
      </c>
      <c r="F13" s="47">
        <v>36</v>
      </c>
      <c r="G13" s="47">
        <v>36</v>
      </c>
      <c r="H13" s="48">
        <f t="shared" si="0"/>
        <v>72</v>
      </c>
      <c r="I13" s="47" t="s">
        <v>118</v>
      </c>
      <c r="J13" s="91"/>
    </row>
    <row r="14" spans="1:10" s="51" customFormat="1" ht="19.5" customHeight="1">
      <c r="A14" s="54" t="s">
        <v>156</v>
      </c>
      <c r="B14" s="41" t="s">
        <v>118</v>
      </c>
      <c r="C14" s="41" t="s">
        <v>85</v>
      </c>
      <c r="D14" s="41" t="s">
        <v>20</v>
      </c>
      <c r="E14" s="41" t="s">
        <v>21</v>
      </c>
      <c r="F14" s="41">
        <v>36</v>
      </c>
      <c r="G14" s="41">
        <v>36</v>
      </c>
      <c r="H14" s="50">
        <f t="shared" si="0"/>
        <v>72</v>
      </c>
      <c r="I14" s="41" t="s">
        <v>129</v>
      </c>
      <c r="J14" s="90">
        <f>SUM(H14:H19)</f>
        <v>399</v>
      </c>
    </row>
    <row r="15" spans="1:10" s="51" customFormat="1" ht="19.5" customHeight="1">
      <c r="A15" s="54" t="s">
        <v>157</v>
      </c>
      <c r="B15" s="41" t="s">
        <v>124</v>
      </c>
      <c r="C15" s="41" t="s">
        <v>86</v>
      </c>
      <c r="D15" s="41" t="s">
        <v>20</v>
      </c>
      <c r="E15" s="41" t="s">
        <v>21</v>
      </c>
      <c r="F15" s="41">
        <v>30</v>
      </c>
      <c r="G15" s="41">
        <v>27</v>
      </c>
      <c r="H15" s="50">
        <f t="shared" si="0"/>
        <v>57</v>
      </c>
      <c r="I15" s="41" t="s">
        <v>124</v>
      </c>
      <c r="J15" s="90"/>
    </row>
    <row r="16" spans="1:10" s="51" customFormat="1" ht="19.5" customHeight="1">
      <c r="A16" s="54" t="s">
        <v>158</v>
      </c>
      <c r="B16" s="41" t="s">
        <v>124</v>
      </c>
      <c r="C16" s="41" t="s">
        <v>87</v>
      </c>
      <c r="D16" s="41" t="s">
        <v>20</v>
      </c>
      <c r="E16" s="41" t="s">
        <v>21</v>
      </c>
      <c r="F16" s="41">
        <v>32</v>
      </c>
      <c r="G16" s="41">
        <v>29</v>
      </c>
      <c r="H16" s="50">
        <f t="shared" si="0"/>
        <v>61</v>
      </c>
      <c r="I16" s="41" t="s">
        <v>124</v>
      </c>
      <c r="J16" s="90"/>
    </row>
    <row r="17" spans="1:10" s="51" customFormat="1" ht="19.5" customHeight="1">
      <c r="A17" s="54" t="s">
        <v>159</v>
      </c>
      <c r="B17" s="41" t="s">
        <v>121</v>
      </c>
      <c r="C17" s="41" t="s">
        <v>95</v>
      </c>
      <c r="D17" s="41" t="s">
        <v>20</v>
      </c>
      <c r="E17" s="41" t="s">
        <v>21</v>
      </c>
      <c r="F17" s="41">
        <v>40</v>
      </c>
      <c r="G17" s="41">
        <v>34</v>
      </c>
      <c r="H17" s="50">
        <f t="shared" si="0"/>
        <v>74</v>
      </c>
      <c r="I17" s="41" t="s">
        <v>121</v>
      </c>
      <c r="J17" s="90"/>
    </row>
    <row r="18" spans="1:10" s="51" customFormat="1" ht="19.5" customHeight="1">
      <c r="A18" s="54" t="s">
        <v>160</v>
      </c>
      <c r="B18" s="41" t="s">
        <v>121</v>
      </c>
      <c r="C18" s="41" t="s">
        <v>96</v>
      </c>
      <c r="D18" s="41" t="s">
        <v>20</v>
      </c>
      <c r="E18" s="41" t="s">
        <v>21</v>
      </c>
      <c r="F18" s="41">
        <v>32</v>
      </c>
      <c r="G18" s="41">
        <v>37</v>
      </c>
      <c r="H18" s="50">
        <f t="shared" si="0"/>
        <v>69</v>
      </c>
      <c r="I18" s="41" t="s">
        <v>121</v>
      </c>
      <c r="J18" s="90"/>
    </row>
    <row r="19" spans="1:10" s="51" customFormat="1" ht="19.5" customHeight="1">
      <c r="A19" s="54" t="s">
        <v>161</v>
      </c>
      <c r="B19" s="41" t="s">
        <v>121</v>
      </c>
      <c r="C19" s="41" t="s">
        <v>97</v>
      </c>
      <c r="D19" s="41" t="s">
        <v>20</v>
      </c>
      <c r="E19" s="41" t="s">
        <v>21</v>
      </c>
      <c r="F19" s="41">
        <v>35</v>
      </c>
      <c r="G19" s="41">
        <v>31</v>
      </c>
      <c r="H19" s="50">
        <f t="shared" si="0"/>
        <v>66</v>
      </c>
      <c r="I19" s="41" t="s">
        <v>121</v>
      </c>
      <c r="J19" s="90"/>
    </row>
    <row r="20" spans="1:10" s="46" customFormat="1" ht="19.5" customHeight="1">
      <c r="A20" s="54" t="s">
        <v>162</v>
      </c>
      <c r="B20" s="44" t="s">
        <v>139</v>
      </c>
      <c r="C20" s="44" t="s">
        <v>57</v>
      </c>
      <c r="D20" s="44" t="s">
        <v>21</v>
      </c>
      <c r="E20" s="44" t="s">
        <v>20</v>
      </c>
      <c r="F20" s="44">
        <v>37</v>
      </c>
      <c r="G20" s="44">
        <v>38</v>
      </c>
      <c r="H20" s="45">
        <f t="shared" si="0"/>
        <v>75</v>
      </c>
      <c r="I20" s="44" t="s">
        <v>129</v>
      </c>
      <c r="J20" s="89">
        <f>SUM(H20:H27)</f>
        <v>556</v>
      </c>
    </row>
    <row r="21" spans="1:10" s="46" customFormat="1" ht="19.5" customHeight="1">
      <c r="A21" s="54" t="s">
        <v>163</v>
      </c>
      <c r="B21" s="44" t="s">
        <v>139</v>
      </c>
      <c r="C21" s="44" t="s">
        <v>58</v>
      </c>
      <c r="D21" s="44" t="s">
        <v>21</v>
      </c>
      <c r="E21" s="44" t="s">
        <v>20</v>
      </c>
      <c r="F21" s="44">
        <v>35</v>
      </c>
      <c r="G21" s="44">
        <v>36</v>
      </c>
      <c r="H21" s="45">
        <f t="shared" si="0"/>
        <v>71</v>
      </c>
      <c r="I21" s="44" t="s">
        <v>129</v>
      </c>
      <c r="J21" s="89"/>
    </row>
    <row r="22" spans="1:10" s="46" customFormat="1" ht="19.5" customHeight="1">
      <c r="A22" s="54" t="s">
        <v>164</v>
      </c>
      <c r="B22" s="44" t="s">
        <v>139</v>
      </c>
      <c r="C22" s="44" t="s">
        <v>61</v>
      </c>
      <c r="D22" s="44" t="s">
        <v>21</v>
      </c>
      <c r="E22" s="44" t="s">
        <v>20</v>
      </c>
      <c r="F22" s="44">
        <v>33</v>
      </c>
      <c r="G22" s="44">
        <v>36</v>
      </c>
      <c r="H22" s="45">
        <f t="shared" si="0"/>
        <v>69</v>
      </c>
      <c r="I22" s="44" t="s">
        <v>130</v>
      </c>
      <c r="J22" s="89"/>
    </row>
    <row r="23" spans="1:10" s="46" customFormat="1" ht="19.5" customHeight="1">
      <c r="A23" s="54" t="s">
        <v>165</v>
      </c>
      <c r="B23" s="44" t="s">
        <v>139</v>
      </c>
      <c r="C23" s="44" t="s">
        <v>62</v>
      </c>
      <c r="D23" s="44" t="s">
        <v>21</v>
      </c>
      <c r="E23" s="44" t="s">
        <v>20</v>
      </c>
      <c r="F23" s="44">
        <v>35</v>
      </c>
      <c r="G23" s="44">
        <v>36</v>
      </c>
      <c r="H23" s="45">
        <f t="shared" si="0"/>
        <v>71</v>
      </c>
      <c r="I23" s="44" t="s">
        <v>131</v>
      </c>
      <c r="J23" s="89"/>
    </row>
    <row r="24" spans="1:10" s="46" customFormat="1" ht="19.5" customHeight="1">
      <c r="A24" s="54" t="s">
        <v>166</v>
      </c>
      <c r="B24" s="44" t="s">
        <v>140</v>
      </c>
      <c r="C24" s="44" t="s">
        <v>65</v>
      </c>
      <c r="D24" s="44" t="s">
        <v>21</v>
      </c>
      <c r="E24" s="44" t="s">
        <v>20</v>
      </c>
      <c r="F24" s="44">
        <v>35</v>
      </c>
      <c r="G24" s="44">
        <v>35</v>
      </c>
      <c r="H24" s="45">
        <f t="shared" si="0"/>
        <v>70</v>
      </c>
      <c r="I24" s="44" t="s">
        <v>120</v>
      </c>
      <c r="J24" s="89"/>
    </row>
    <row r="25" spans="1:10" s="46" customFormat="1" ht="19.5" customHeight="1">
      <c r="A25" s="54" t="s">
        <v>167</v>
      </c>
      <c r="B25" s="44" t="s">
        <v>140</v>
      </c>
      <c r="C25" s="44" t="s">
        <v>66</v>
      </c>
      <c r="D25" s="44" t="s">
        <v>21</v>
      </c>
      <c r="E25" s="44" t="s">
        <v>20</v>
      </c>
      <c r="F25" s="44">
        <v>34</v>
      </c>
      <c r="G25" s="44">
        <v>31</v>
      </c>
      <c r="H25" s="45">
        <f t="shared" si="0"/>
        <v>65</v>
      </c>
      <c r="I25" s="44" t="s">
        <v>120</v>
      </c>
      <c r="J25" s="89"/>
    </row>
    <row r="26" spans="1:10" s="46" customFormat="1" ht="19.5" customHeight="1">
      <c r="A26" s="54" t="s">
        <v>168</v>
      </c>
      <c r="B26" s="44" t="s">
        <v>140</v>
      </c>
      <c r="C26" s="44" t="s">
        <v>69</v>
      </c>
      <c r="D26" s="44" t="s">
        <v>21</v>
      </c>
      <c r="E26" s="44" t="s">
        <v>20</v>
      </c>
      <c r="F26" s="44">
        <v>34</v>
      </c>
      <c r="G26" s="44">
        <v>34</v>
      </c>
      <c r="H26" s="45">
        <f t="shared" si="0"/>
        <v>68</v>
      </c>
      <c r="I26" s="44" t="s">
        <v>120</v>
      </c>
      <c r="J26" s="89"/>
    </row>
    <row r="27" spans="1:10" s="46" customFormat="1" ht="19.5" customHeight="1">
      <c r="A27" s="54" t="s">
        <v>169</v>
      </c>
      <c r="B27" s="44" t="s">
        <v>140</v>
      </c>
      <c r="C27" s="44" t="s">
        <v>70</v>
      </c>
      <c r="D27" s="44" t="s">
        <v>21</v>
      </c>
      <c r="E27" s="44" t="s">
        <v>20</v>
      </c>
      <c r="F27" s="44">
        <v>31</v>
      </c>
      <c r="G27" s="44">
        <v>36</v>
      </c>
      <c r="H27" s="45">
        <f t="shared" si="0"/>
        <v>67</v>
      </c>
      <c r="I27" s="44" t="s">
        <v>120</v>
      </c>
      <c r="J27" s="89"/>
    </row>
    <row r="28" spans="1:10" s="49" customFormat="1" ht="19.5" customHeight="1">
      <c r="A28" s="54" t="s">
        <v>170</v>
      </c>
      <c r="B28" s="44" t="s">
        <v>141</v>
      </c>
      <c r="C28" s="47" t="s">
        <v>73</v>
      </c>
      <c r="D28" s="47" t="s">
        <v>21</v>
      </c>
      <c r="E28" s="47" t="s">
        <v>20</v>
      </c>
      <c r="F28" s="47">
        <v>36</v>
      </c>
      <c r="G28" s="47">
        <v>35</v>
      </c>
      <c r="H28" s="48">
        <f t="shared" si="0"/>
        <v>71</v>
      </c>
      <c r="I28" s="47" t="s">
        <v>128</v>
      </c>
      <c r="J28" s="91">
        <f>SUM(H28:H34)</f>
        <v>506</v>
      </c>
    </row>
    <row r="29" spans="1:10" s="49" customFormat="1" ht="19.5" customHeight="1">
      <c r="A29" s="54" t="s">
        <v>171</v>
      </c>
      <c r="B29" s="44" t="s">
        <v>141</v>
      </c>
      <c r="C29" s="47" t="s">
        <v>74</v>
      </c>
      <c r="D29" s="47" t="s">
        <v>21</v>
      </c>
      <c r="E29" s="47" t="s">
        <v>20</v>
      </c>
      <c r="F29" s="47">
        <v>38</v>
      </c>
      <c r="G29" s="47">
        <v>37</v>
      </c>
      <c r="H29" s="48">
        <f t="shared" si="0"/>
        <v>75</v>
      </c>
      <c r="I29" s="47" t="s">
        <v>128</v>
      </c>
      <c r="J29" s="91"/>
    </row>
    <row r="30" spans="1:10" s="49" customFormat="1" ht="19.5" customHeight="1">
      <c r="A30" s="54" t="s">
        <v>172</v>
      </c>
      <c r="B30" s="47" t="s">
        <v>118</v>
      </c>
      <c r="C30" s="47" t="s">
        <v>75</v>
      </c>
      <c r="D30" s="47" t="s">
        <v>21</v>
      </c>
      <c r="E30" s="47" t="s">
        <v>20</v>
      </c>
      <c r="F30" s="47">
        <v>38</v>
      </c>
      <c r="G30" s="47">
        <v>37</v>
      </c>
      <c r="H30" s="48">
        <f t="shared" si="0"/>
        <v>75</v>
      </c>
      <c r="I30" s="47" t="s">
        <v>118</v>
      </c>
      <c r="J30" s="91"/>
    </row>
    <row r="31" spans="1:10" s="49" customFormat="1" ht="19.5" customHeight="1">
      <c r="A31" s="54" t="s">
        <v>173</v>
      </c>
      <c r="B31" s="47" t="s">
        <v>118</v>
      </c>
      <c r="C31" s="47" t="s">
        <v>76</v>
      </c>
      <c r="D31" s="47" t="s">
        <v>21</v>
      </c>
      <c r="E31" s="47" t="s">
        <v>20</v>
      </c>
      <c r="F31" s="47">
        <v>36</v>
      </c>
      <c r="G31" s="47">
        <v>34</v>
      </c>
      <c r="H31" s="48">
        <f t="shared" si="0"/>
        <v>70</v>
      </c>
      <c r="I31" s="47" t="s">
        <v>118</v>
      </c>
      <c r="J31" s="91"/>
    </row>
    <row r="32" spans="1:10" s="49" customFormat="1" ht="19.5" customHeight="1">
      <c r="A32" s="54" t="s">
        <v>174</v>
      </c>
      <c r="B32" s="47" t="s">
        <v>118</v>
      </c>
      <c r="C32" s="47" t="s">
        <v>79</v>
      </c>
      <c r="D32" s="47" t="s">
        <v>21</v>
      </c>
      <c r="E32" s="47" t="s">
        <v>20</v>
      </c>
      <c r="F32" s="47">
        <v>35</v>
      </c>
      <c r="G32" s="47">
        <v>36</v>
      </c>
      <c r="H32" s="48">
        <f t="shared" si="0"/>
        <v>71</v>
      </c>
      <c r="I32" s="47" t="s">
        <v>118</v>
      </c>
      <c r="J32" s="91"/>
    </row>
    <row r="33" spans="1:10" s="49" customFormat="1" ht="19.5" customHeight="1">
      <c r="A33" s="54" t="s">
        <v>175</v>
      </c>
      <c r="B33" s="47" t="s">
        <v>118</v>
      </c>
      <c r="C33" s="47" t="s">
        <v>80</v>
      </c>
      <c r="D33" s="47" t="s">
        <v>21</v>
      </c>
      <c r="E33" s="47" t="s">
        <v>20</v>
      </c>
      <c r="F33" s="47">
        <v>36</v>
      </c>
      <c r="G33" s="47">
        <v>36</v>
      </c>
      <c r="H33" s="48">
        <f t="shared" si="0"/>
        <v>72</v>
      </c>
      <c r="I33" s="47" t="s">
        <v>118</v>
      </c>
      <c r="J33" s="91"/>
    </row>
    <row r="34" spans="1:10" s="49" customFormat="1" ht="19.5" customHeight="1">
      <c r="A34" s="54" t="s">
        <v>176</v>
      </c>
      <c r="B34" s="47" t="s">
        <v>118</v>
      </c>
      <c r="C34" s="47" t="s">
        <v>83</v>
      </c>
      <c r="D34" s="47" t="s">
        <v>21</v>
      </c>
      <c r="E34" s="47" t="s">
        <v>20</v>
      </c>
      <c r="F34" s="47">
        <v>36</v>
      </c>
      <c r="G34" s="47">
        <v>36</v>
      </c>
      <c r="H34" s="48">
        <f aca="true" t="shared" si="1" ref="H34:H62">F34+G34</f>
        <v>72</v>
      </c>
      <c r="I34" s="47" t="s">
        <v>118</v>
      </c>
      <c r="J34" s="91"/>
    </row>
    <row r="35" spans="1:10" s="51" customFormat="1" ht="19.5" customHeight="1">
      <c r="A35" s="54" t="s">
        <v>177</v>
      </c>
      <c r="B35" s="41" t="s">
        <v>118</v>
      </c>
      <c r="C35" s="41" t="s">
        <v>84</v>
      </c>
      <c r="D35" s="41" t="s">
        <v>21</v>
      </c>
      <c r="E35" s="41" t="s">
        <v>20</v>
      </c>
      <c r="F35" s="41">
        <v>35</v>
      </c>
      <c r="G35" s="41">
        <v>37</v>
      </c>
      <c r="H35" s="50">
        <f t="shared" si="1"/>
        <v>72</v>
      </c>
      <c r="I35" s="41" t="s">
        <v>129</v>
      </c>
      <c r="J35" s="90">
        <f>SUM(H35:H42)</f>
        <v>482</v>
      </c>
    </row>
    <row r="36" spans="1:10" s="51" customFormat="1" ht="19.5" customHeight="1">
      <c r="A36" s="54" t="s">
        <v>178</v>
      </c>
      <c r="B36" s="41" t="s">
        <v>124</v>
      </c>
      <c r="C36" s="41" t="s">
        <v>88</v>
      </c>
      <c r="D36" s="41" t="s">
        <v>21</v>
      </c>
      <c r="E36" s="41" t="s">
        <v>20</v>
      </c>
      <c r="F36" s="41">
        <v>28</v>
      </c>
      <c r="G36" s="41">
        <v>31</v>
      </c>
      <c r="H36" s="50">
        <f t="shared" si="1"/>
        <v>59</v>
      </c>
      <c r="I36" s="41" t="s">
        <v>124</v>
      </c>
      <c r="J36" s="90"/>
    </row>
    <row r="37" spans="1:10" s="51" customFormat="1" ht="19.5" customHeight="1">
      <c r="A37" s="54" t="s">
        <v>179</v>
      </c>
      <c r="B37" s="41" t="s">
        <v>124</v>
      </c>
      <c r="C37" s="41" t="s">
        <v>89</v>
      </c>
      <c r="D37" s="41" t="s">
        <v>21</v>
      </c>
      <c r="E37" s="41" t="s">
        <v>20</v>
      </c>
      <c r="F37" s="41">
        <v>25</v>
      </c>
      <c r="G37" s="41">
        <v>28</v>
      </c>
      <c r="H37" s="50">
        <f t="shared" si="1"/>
        <v>53</v>
      </c>
      <c r="I37" s="41" t="s">
        <v>124</v>
      </c>
      <c r="J37" s="90"/>
    </row>
    <row r="38" spans="1:10" s="51" customFormat="1" ht="19.5" customHeight="1">
      <c r="A38" s="54" t="s">
        <v>180</v>
      </c>
      <c r="B38" s="41" t="s">
        <v>142</v>
      </c>
      <c r="C38" s="41" t="s">
        <v>90</v>
      </c>
      <c r="D38" s="41" t="s">
        <v>21</v>
      </c>
      <c r="E38" s="41" t="s">
        <v>20</v>
      </c>
      <c r="F38" s="41">
        <v>31</v>
      </c>
      <c r="G38" s="41">
        <v>32</v>
      </c>
      <c r="H38" s="50">
        <f t="shared" si="1"/>
        <v>63</v>
      </c>
      <c r="I38" s="41" t="s">
        <v>123</v>
      </c>
      <c r="J38" s="90"/>
    </row>
    <row r="39" spans="1:10" s="51" customFormat="1" ht="19.5" customHeight="1">
      <c r="A39" s="54" t="s">
        <v>181</v>
      </c>
      <c r="B39" s="41" t="s">
        <v>142</v>
      </c>
      <c r="C39" s="41" t="s">
        <v>91</v>
      </c>
      <c r="D39" s="41" t="s">
        <v>21</v>
      </c>
      <c r="E39" s="41" t="s">
        <v>20</v>
      </c>
      <c r="F39" s="41">
        <v>31</v>
      </c>
      <c r="G39" s="41">
        <v>30</v>
      </c>
      <c r="H39" s="50">
        <f t="shared" si="1"/>
        <v>61</v>
      </c>
      <c r="I39" s="41" t="s">
        <v>123</v>
      </c>
      <c r="J39" s="90"/>
    </row>
    <row r="40" spans="1:10" s="51" customFormat="1" ht="19.5" customHeight="1">
      <c r="A40" s="54" t="s">
        <v>182</v>
      </c>
      <c r="B40" s="41" t="s">
        <v>143</v>
      </c>
      <c r="C40" s="41" t="s">
        <v>92</v>
      </c>
      <c r="D40" s="41" t="s">
        <v>21</v>
      </c>
      <c r="E40" s="41" t="s">
        <v>20</v>
      </c>
      <c r="F40" s="41">
        <v>32</v>
      </c>
      <c r="G40" s="41">
        <v>28</v>
      </c>
      <c r="H40" s="50">
        <f t="shared" si="1"/>
        <v>60</v>
      </c>
      <c r="I40" s="41" t="s">
        <v>122</v>
      </c>
      <c r="J40" s="90"/>
    </row>
    <row r="41" spans="1:10" s="51" customFormat="1" ht="19.5" customHeight="1">
      <c r="A41" s="54" t="s">
        <v>183</v>
      </c>
      <c r="B41" s="41" t="s">
        <v>143</v>
      </c>
      <c r="C41" s="41" t="s">
        <v>93</v>
      </c>
      <c r="D41" s="41" t="s">
        <v>21</v>
      </c>
      <c r="E41" s="41" t="s">
        <v>20</v>
      </c>
      <c r="F41" s="41">
        <v>28</v>
      </c>
      <c r="G41" s="41">
        <v>29</v>
      </c>
      <c r="H41" s="50">
        <f t="shared" si="1"/>
        <v>57</v>
      </c>
      <c r="I41" s="41" t="s">
        <v>122</v>
      </c>
      <c r="J41" s="90"/>
    </row>
    <row r="42" spans="1:10" s="51" customFormat="1" ht="19.5" customHeight="1">
      <c r="A42" s="54" t="s">
        <v>184</v>
      </c>
      <c r="B42" s="41" t="s">
        <v>143</v>
      </c>
      <c r="C42" s="41" t="s">
        <v>94</v>
      </c>
      <c r="D42" s="41" t="s">
        <v>21</v>
      </c>
      <c r="E42" s="41" t="s">
        <v>20</v>
      </c>
      <c r="F42" s="41">
        <v>29</v>
      </c>
      <c r="G42" s="41">
        <v>28</v>
      </c>
      <c r="H42" s="50">
        <f t="shared" si="1"/>
        <v>57</v>
      </c>
      <c r="I42" s="41" t="s">
        <v>122</v>
      </c>
      <c r="J42" s="90"/>
    </row>
    <row r="43" spans="1:10" s="46" customFormat="1" ht="19.5" customHeight="1">
      <c r="A43" s="54" t="s">
        <v>185</v>
      </c>
      <c r="B43" s="44" t="s">
        <v>144</v>
      </c>
      <c r="C43" s="44" t="s">
        <v>98</v>
      </c>
      <c r="D43" s="44" t="s">
        <v>20</v>
      </c>
      <c r="E43" s="44" t="s">
        <v>21</v>
      </c>
      <c r="F43" s="44">
        <v>26</v>
      </c>
      <c r="G43" s="44">
        <v>27</v>
      </c>
      <c r="H43" s="45">
        <f t="shared" si="1"/>
        <v>53</v>
      </c>
      <c r="I43" s="44" t="s">
        <v>119</v>
      </c>
      <c r="J43" s="89">
        <f>SUM(H43:H52)</f>
        <v>548</v>
      </c>
    </row>
    <row r="44" spans="1:10" s="46" customFormat="1" ht="19.5" customHeight="1">
      <c r="A44" s="54" t="s">
        <v>186</v>
      </c>
      <c r="B44" s="44" t="s">
        <v>144</v>
      </c>
      <c r="C44" s="44" t="s">
        <v>99</v>
      </c>
      <c r="D44" s="44" t="s">
        <v>20</v>
      </c>
      <c r="E44" s="44" t="s">
        <v>21</v>
      </c>
      <c r="F44" s="44">
        <v>26</v>
      </c>
      <c r="G44" s="44">
        <v>27</v>
      </c>
      <c r="H44" s="45">
        <f t="shared" si="1"/>
        <v>53</v>
      </c>
      <c r="I44" s="44" t="s">
        <v>119</v>
      </c>
      <c r="J44" s="89"/>
    </row>
    <row r="45" spans="1:10" s="46" customFormat="1" ht="19.5" customHeight="1">
      <c r="A45" s="54" t="s">
        <v>187</v>
      </c>
      <c r="B45" s="44" t="s">
        <v>144</v>
      </c>
      <c r="C45" s="44" t="s">
        <v>106</v>
      </c>
      <c r="D45" s="44" t="s">
        <v>20</v>
      </c>
      <c r="E45" s="44" t="s">
        <v>21</v>
      </c>
      <c r="F45" s="44">
        <v>28</v>
      </c>
      <c r="G45" s="44">
        <v>29</v>
      </c>
      <c r="H45" s="45">
        <f t="shared" si="1"/>
        <v>57</v>
      </c>
      <c r="I45" s="44" t="s">
        <v>120</v>
      </c>
      <c r="J45" s="89"/>
    </row>
    <row r="46" spans="1:10" s="46" customFormat="1" ht="19.5" customHeight="1">
      <c r="A46" s="54" t="s">
        <v>188</v>
      </c>
      <c r="B46" s="44" t="s">
        <v>144</v>
      </c>
      <c r="C46" s="44" t="s">
        <v>107</v>
      </c>
      <c r="D46" s="44" t="s">
        <v>20</v>
      </c>
      <c r="E46" s="44" t="s">
        <v>21</v>
      </c>
      <c r="F46" s="44">
        <v>29</v>
      </c>
      <c r="G46" s="44">
        <v>29</v>
      </c>
      <c r="H46" s="45">
        <f t="shared" si="1"/>
        <v>58</v>
      </c>
      <c r="I46" s="44" t="s">
        <v>120</v>
      </c>
      <c r="J46" s="89"/>
    </row>
    <row r="47" spans="1:10" s="46" customFormat="1" ht="19.5" customHeight="1">
      <c r="A47" s="54" t="s">
        <v>189</v>
      </c>
      <c r="B47" s="44" t="s">
        <v>144</v>
      </c>
      <c r="C47" s="44" t="s">
        <v>108</v>
      </c>
      <c r="D47" s="44" t="s">
        <v>20</v>
      </c>
      <c r="E47" s="44" t="s">
        <v>21</v>
      </c>
      <c r="F47" s="44">
        <v>29</v>
      </c>
      <c r="G47" s="44">
        <v>29</v>
      </c>
      <c r="H47" s="45">
        <f t="shared" si="1"/>
        <v>58</v>
      </c>
      <c r="I47" s="44" t="s">
        <v>120</v>
      </c>
      <c r="J47" s="89"/>
    </row>
    <row r="48" spans="1:10" s="46" customFormat="1" ht="19.5" customHeight="1">
      <c r="A48" s="54" t="s">
        <v>190</v>
      </c>
      <c r="B48" s="44" t="s">
        <v>118</v>
      </c>
      <c r="C48" s="44" t="s">
        <v>111</v>
      </c>
      <c r="D48" s="44" t="s">
        <v>20</v>
      </c>
      <c r="E48" s="44" t="s">
        <v>21</v>
      </c>
      <c r="F48" s="44">
        <v>26</v>
      </c>
      <c r="G48" s="44">
        <v>27</v>
      </c>
      <c r="H48" s="45">
        <f t="shared" si="1"/>
        <v>53</v>
      </c>
      <c r="I48" s="44" t="s">
        <v>118</v>
      </c>
      <c r="J48" s="89"/>
    </row>
    <row r="49" spans="1:10" s="46" customFormat="1" ht="19.5" customHeight="1">
      <c r="A49" s="54" t="s">
        <v>191</v>
      </c>
      <c r="B49" s="44" t="s">
        <v>118</v>
      </c>
      <c r="C49" s="44" t="s">
        <v>112</v>
      </c>
      <c r="D49" s="44" t="s">
        <v>20</v>
      </c>
      <c r="E49" s="44" t="s">
        <v>21</v>
      </c>
      <c r="F49" s="44">
        <v>27</v>
      </c>
      <c r="G49" s="44">
        <v>27</v>
      </c>
      <c r="H49" s="45">
        <f t="shared" si="1"/>
        <v>54</v>
      </c>
      <c r="I49" s="44" t="s">
        <v>118</v>
      </c>
      <c r="J49" s="89"/>
    </row>
    <row r="50" spans="1:10" s="46" customFormat="1" ht="19.5" customHeight="1">
      <c r="A50" s="54" t="s">
        <v>192</v>
      </c>
      <c r="B50" s="44" t="s">
        <v>118</v>
      </c>
      <c r="C50" s="44" t="s">
        <v>113</v>
      </c>
      <c r="D50" s="44" t="s">
        <v>20</v>
      </c>
      <c r="E50" s="44" t="s">
        <v>21</v>
      </c>
      <c r="F50" s="44">
        <v>26</v>
      </c>
      <c r="G50" s="44">
        <v>27</v>
      </c>
      <c r="H50" s="45">
        <f t="shared" si="1"/>
        <v>53</v>
      </c>
      <c r="I50" s="44" t="s">
        <v>118</v>
      </c>
      <c r="J50" s="89"/>
    </row>
    <row r="51" spans="1:10" s="46" customFormat="1" ht="19.5" customHeight="1">
      <c r="A51" s="54" t="s">
        <v>193</v>
      </c>
      <c r="B51" s="44" t="s">
        <v>118</v>
      </c>
      <c r="C51" s="44" t="s">
        <v>116</v>
      </c>
      <c r="D51" s="44" t="s">
        <v>20</v>
      </c>
      <c r="E51" s="44" t="s">
        <v>21</v>
      </c>
      <c r="F51" s="44">
        <v>28</v>
      </c>
      <c r="G51" s="44">
        <v>27</v>
      </c>
      <c r="H51" s="45">
        <f t="shared" si="1"/>
        <v>55</v>
      </c>
      <c r="I51" s="44" t="s">
        <v>118</v>
      </c>
      <c r="J51" s="89"/>
    </row>
    <row r="52" spans="1:10" s="46" customFormat="1" ht="19.5" customHeight="1">
      <c r="A52" s="54" t="s">
        <v>194</v>
      </c>
      <c r="B52" s="44" t="s">
        <v>118</v>
      </c>
      <c r="C52" s="44" t="s">
        <v>117</v>
      </c>
      <c r="D52" s="44" t="s">
        <v>20</v>
      </c>
      <c r="E52" s="44" t="s">
        <v>21</v>
      </c>
      <c r="F52" s="44">
        <v>27</v>
      </c>
      <c r="G52" s="44">
        <v>27</v>
      </c>
      <c r="H52" s="45">
        <f t="shared" si="1"/>
        <v>54</v>
      </c>
      <c r="I52" s="44" t="s">
        <v>118</v>
      </c>
      <c r="J52" s="89"/>
    </row>
    <row r="53" spans="1:10" s="51" customFormat="1" ht="19.5" customHeight="1">
      <c r="A53" s="54" t="s">
        <v>195</v>
      </c>
      <c r="B53" s="41" t="s">
        <v>144</v>
      </c>
      <c r="C53" s="41" t="s">
        <v>100</v>
      </c>
      <c r="D53" s="41" t="s">
        <v>21</v>
      </c>
      <c r="E53" s="41" t="s">
        <v>20</v>
      </c>
      <c r="F53" s="41">
        <v>27</v>
      </c>
      <c r="G53" s="41">
        <v>27</v>
      </c>
      <c r="H53" s="50">
        <f t="shared" si="1"/>
        <v>54</v>
      </c>
      <c r="I53" s="41" t="s">
        <v>119</v>
      </c>
      <c r="J53" s="90">
        <f>SUM(H53:H62)</f>
        <v>537</v>
      </c>
    </row>
    <row r="54" spans="1:10" s="51" customFormat="1" ht="19.5" customHeight="1">
      <c r="A54" s="54" t="s">
        <v>196</v>
      </c>
      <c r="B54" s="41" t="s">
        <v>144</v>
      </c>
      <c r="C54" s="41" t="s">
        <v>101</v>
      </c>
      <c r="D54" s="41" t="s">
        <v>21</v>
      </c>
      <c r="E54" s="41" t="s">
        <v>20</v>
      </c>
      <c r="F54" s="41">
        <v>26</v>
      </c>
      <c r="G54" s="41">
        <v>27</v>
      </c>
      <c r="H54" s="50">
        <f t="shared" si="1"/>
        <v>53</v>
      </c>
      <c r="I54" s="41" t="s">
        <v>119</v>
      </c>
      <c r="J54" s="90"/>
    </row>
    <row r="55" spans="1:10" s="51" customFormat="1" ht="19.5" customHeight="1">
      <c r="A55" s="54" t="s">
        <v>197</v>
      </c>
      <c r="B55" s="41" t="s">
        <v>144</v>
      </c>
      <c r="C55" s="41" t="s">
        <v>102</v>
      </c>
      <c r="D55" s="41" t="s">
        <v>21</v>
      </c>
      <c r="E55" s="41" t="s">
        <v>20</v>
      </c>
      <c r="F55" s="41">
        <v>24</v>
      </c>
      <c r="G55" s="41">
        <v>24</v>
      </c>
      <c r="H55" s="50">
        <f t="shared" si="1"/>
        <v>48</v>
      </c>
      <c r="I55" s="41" t="s">
        <v>120</v>
      </c>
      <c r="J55" s="90"/>
    </row>
    <row r="56" spans="1:10" s="51" customFormat="1" ht="19.5" customHeight="1">
      <c r="A56" s="54" t="s">
        <v>198</v>
      </c>
      <c r="B56" s="41" t="s">
        <v>144</v>
      </c>
      <c r="C56" s="41" t="s">
        <v>103</v>
      </c>
      <c r="D56" s="41" t="s">
        <v>21</v>
      </c>
      <c r="E56" s="41" t="s">
        <v>20</v>
      </c>
      <c r="F56" s="41">
        <v>24</v>
      </c>
      <c r="G56" s="41">
        <v>25</v>
      </c>
      <c r="H56" s="50">
        <f t="shared" si="1"/>
        <v>49</v>
      </c>
      <c r="I56" s="41" t="s">
        <v>120</v>
      </c>
      <c r="J56" s="90"/>
    </row>
    <row r="57" spans="1:10" s="51" customFormat="1" ht="19.5" customHeight="1">
      <c r="A57" s="54" t="s">
        <v>199</v>
      </c>
      <c r="B57" s="41" t="s">
        <v>144</v>
      </c>
      <c r="C57" s="41" t="s">
        <v>104</v>
      </c>
      <c r="D57" s="41" t="s">
        <v>21</v>
      </c>
      <c r="E57" s="41" t="s">
        <v>20</v>
      </c>
      <c r="F57" s="41">
        <v>28</v>
      </c>
      <c r="G57" s="41">
        <v>29</v>
      </c>
      <c r="H57" s="50">
        <f t="shared" si="1"/>
        <v>57</v>
      </c>
      <c r="I57" s="41" t="s">
        <v>120</v>
      </c>
      <c r="J57" s="90"/>
    </row>
    <row r="58" spans="1:10" s="51" customFormat="1" ht="19.5" customHeight="1">
      <c r="A58" s="54" t="s">
        <v>200</v>
      </c>
      <c r="B58" s="41" t="s">
        <v>144</v>
      </c>
      <c r="C58" s="41" t="s">
        <v>105</v>
      </c>
      <c r="D58" s="41" t="s">
        <v>21</v>
      </c>
      <c r="E58" s="41" t="s">
        <v>20</v>
      </c>
      <c r="F58" s="41">
        <v>29</v>
      </c>
      <c r="G58" s="41">
        <v>28</v>
      </c>
      <c r="H58" s="50">
        <f t="shared" si="1"/>
        <v>57</v>
      </c>
      <c r="I58" s="41" t="s">
        <v>120</v>
      </c>
      <c r="J58" s="90"/>
    </row>
    <row r="59" spans="1:10" s="51" customFormat="1" ht="19.5" customHeight="1">
      <c r="A59" s="54" t="s">
        <v>201</v>
      </c>
      <c r="B59" s="41" t="s">
        <v>118</v>
      </c>
      <c r="C59" s="41" t="s">
        <v>109</v>
      </c>
      <c r="D59" s="41" t="s">
        <v>21</v>
      </c>
      <c r="E59" s="41" t="s">
        <v>20</v>
      </c>
      <c r="F59" s="41">
        <v>26</v>
      </c>
      <c r="G59" s="41">
        <v>27</v>
      </c>
      <c r="H59" s="50">
        <f t="shared" si="1"/>
        <v>53</v>
      </c>
      <c r="I59" s="41" t="s">
        <v>118</v>
      </c>
      <c r="J59" s="90"/>
    </row>
    <row r="60" spans="1:10" s="51" customFormat="1" ht="19.5" customHeight="1">
      <c r="A60" s="54" t="s">
        <v>202</v>
      </c>
      <c r="B60" s="41" t="s">
        <v>118</v>
      </c>
      <c r="C60" s="41" t="s">
        <v>110</v>
      </c>
      <c r="D60" s="41" t="s">
        <v>21</v>
      </c>
      <c r="E60" s="41" t="s">
        <v>20</v>
      </c>
      <c r="F60" s="41">
        <v>28</v>
      </c>
      <c r="G60" s="41">
        <v>27</v>
      </c>
      <c r="H60" s="50">
        <f t="shared" si="1"/>
        <v>55</v>
      </c>
      <c r="I60" s="41" t="s">
        <v>118</v>
      </c>
      <c r="J60" s="90"/>
    </row>
    <row r="61" spans="1:10" s="51" customFormat="1" ht="19.5" customHeight="1">
      <c r="A61" s="54" t="s">
        <v>203</v>
      </c>
      <c r="B61" s="41" t="s">
        <v>118</v>
      </c>
      <c r="C61" s="41" t="s">
        <v>114</v>
      </c>
      <c r="D61" s="41" t="s">
        <v>21</v>
      </c>
      <c r="E61" s="41" t="s">
        <v>20</v>
      </c>
      <c r="F61" s="41">
        <v>27</v>
      </c>
      <c r="G61" s="41">
        <v>28</v>
      </c>
      <c r="H61" s="50">
        <f t="shared" si="1"/>
        <v>55</v>
      </c>
      <c r="I61" s="41" t="s">
        <v>118</v>
      </c>
      <c r="J61" s="90"/>
    </row>
    <row r="62" spans="1:10" s="51" customFormat="1" ht="19.5" customHeight="1">
      <c r="A62" s="54" t="s">
        <v>204</v>
      </c>
      <c r="B62" s="41" t="s">
        <v>118</v>
      </c>
      <c r="C62" s="41" t="s">
        <v>115</v>
      </c>
      <c r="D62" s="41" t="s">
        <v>21</v>
      </c>
      <c r="E62" s="41" t="s">
        <v>20</v>
      </c>
      <c r="F62" s="41">
        <v>28</v>
      </c>
      <c r="G62" s="41">
        <v>28</v>
      </c>
      <c r="H62" s="50">
        <f t="shared" si="1"/>
        <v>56</v>
      </c>
      <c r="I62" s="41" t="s">
        <v>118</v>
      </c>
      <c r="J62" s="90"/>
    </row>
  </sheetData>
  <sheetProtection/>
  <mergeCells count="8">
    <mergeCell ref="J43:J52"/>
    <mergeCell ref="J53:J62"/>
    <mergeCell ref="J2:J7"/>
    <mergeCell ref="J8:J13"/>
    <mergeCell ref="J14:J19"/>
    <mergeCell ref="J20:J27"/>
    <mergeCell ref="J28:J34"/>
    <mergeCell ref="J35:J42"/>
  </mergeCells>
  <printOptions/>
  <pageMargins left="0" right="0" top="0.5" bottom="0.5" header="0.3" footer="0.3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1"/>
  <sheetViews>
    <sheetView tabSelected="1" zoomScalePageLayoutView="0" workbookViewId="0" topLeftCell="A1">
      <selection activeCell="G40" sqref="G40:G47"/>
    </sheetView>
  </sheetViews>
  <sheetFormatPr defaultColWidth="9.140625" defaultRowHeight="12.75"/>
  <cols>
    <col min="1" max="1" width="3.8515625" style="56" bestFit="1" customWidth="1"/>
    <col min="2" max="2" width="23.8515625" style="56" bestFit="1" customWidth="1"/>
    <col min="3" max="3" width="19.00390625" style="56" bestFit="1" customWidth="1"/>
    <col min="4" max="4" width="3.28125" style="56" bestFit="1" customWidth="1"/>
    <col min="5" max="5" width="5.8515625" style="55" bestFit="1" customWidth="1"/>
    <col min="6" max="6" width="12.8515625" style="56" bestFit="1" customWidth="1"/>
    <col min="7" max="7" width="16.28125" style="56" bestFit="1" customWidth="1"/>
    <col min="8" max="8" width="23.421875" style="56" bestFit="1" customWidth="1"/>
    <col min="9" max="15" width="9.140625" style="56" customWidth="1"/>
    <col min="16" max="16" width="11.28125" style="56" bestFit="1" customWidth="1"/>
    <col min="17" max="16384" width="9.140625" style="56" customWidth="1"/>
  </cols>
  <sheetData>
    <row r="1" spans="1:25" s="65" customFormat="1" ht="21.75" customHeight="1">
      <c r="A1" s="42"/>
      <c r="C1" s="66"/>
      <c r="E1" s="67"/>
      <c r="F1" s="68"/>
      <c r="G1" s="99" t="s">
        <v>226</v>
      </c>
      <c r="H1" s="99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1"/>
      <c r="Y1" s="67"/>
    </row>
    <row r="2" spans="1:25" s="65" customFormat="1" ht="21.75" customHeight="1">
      <c r="A2" s="42"/>
      <c r="C2" s="66"/>
      <c r="E2" s="67"/>
      <c r="F2" s="68"/>
      <c r="G2" s="69"/>
      <c r="H2" s="69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1"/>
      <c r="Y2" s="67"/>
    </row>
    <row r="3" spans="1:25" s="65" customFormat="1" ht="48" customHeight="1">
      <c r="A3" s="42"/>
      <c r="C3" s="66"/>
      <c r="E3" s="67"/>
      <c r="F3" s="68"/>
      <c r="G3" s="43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1"/>
      <c r="Y3" s="67"/>
    </row>
    <row r="4" spans="1:16" s="55" customFormat="1" ht="31.5">
      <c r="A4" s="61" t="s">
        <v>205</v>
      </c>
      <c r="B4" s="61" t="s">
        <v>228</v>
      </c>
      <c r="C4" s="61" t="s">
        <v>227</v>
      </c>
      <c r="D4" s="62" t="s">
        <v>215</v>
      </c>
      <c r="E4" s="62" t="s">
        <v>135</v>
      </c>
      <c r="F4" s="40" t="s">
        <v>216</v>
      </c>
      <c r="G4" s="40" t="s">
        <v>217</v>
      </c>
      <c r="H4" s="61" t="s">
        <v>207</v>
      </c>
      <c r="P4" s="62" t="s">
        <v>208</v>
      </c>
    </row>
    <row r="5" spans="1:27" s="58" customFormat="1" ht="17.25" customHeight="1">
      <c r="A5" s="57" t="s">
        <v>209</v>
      </c>
      <c r="B5" s="101" t="s">
        <v>210</v>
      </c>
      <c r="C5" s="101"/>
      <c r="D5" s="101"/>
      <c r="E5" s="101"/>
      <c r="F5" s="101"/>
      <c r="G5" s="101"/>
      <c r="H5" s="101"/>
      <c r="Y5" s="59"/>
      <c r="Z5" s="60"/>
      <c r="AA5" s="60"/>
    </row>
    <row r="6" spans="1:16" s="43" customFormat="1" ht="17.25" customHeight="1">
      <c r="A6" s="64" t="s">
        <v>206</v>
      </c>
      <c r="B6" s="53" t="s">
        <v>139</v>
      </c>
      <c r="C6" s="53" t="s">
        <v>59</v>
      </c>
      <c r="D6" s="53">
        <v>66</v>
      </c>
      <c r="E6" s="92">
        <v>412</v>
      </c>
      <c r="F6" s="94" t="s">
        <v>218</v>
      </c>
      <c r="G6" s="94" t="s">
        <v>223</v>
      </c>
      <c r="H6" s="53" t="s">
        <v>130</v>
      </c>
      <c r="P6" s="53" t="s">
        <v>20</v>
      </c>
    </row>
    <row r="7" spans="1:16" s="43" customFormat="1" ht="17.25" customHeight="1">
      <c r="A7" s="53" t="s">
        <v>145</v>
      </c>
      <c r="B7" s="53" t="s">
        <v>139</v>
      </c>
      <c r="C7" s="53" t="s">
        <v>60</v>
      </c>
      <c r="D7" s="53">
        <v>70</v>
      </c>
      <c r="E7" s="92"/>
      <c r="F7" s="94"/>
      <c r="G7" s="94"/>
      <c r="H7" s="53" t="s">
        <v>130</v>
      </c>
      <c r="P7" s="53" t="s">
        <v>20</v>
      </c>
    </row>
    <row r="8" spans="1:16" s="43" customFormat="1" ht="17.25" customHeight="1">
      <c r="A8" s="53" t="s">
        <v>146</v>
      </c>
      <c r="B8" s="53" t="s">
        <v>139</v>
      </c>
      <c r="C8" s="53" t="s">
        <v>63</v>
      </c>
      <c r="D8" s="53">
        <v>71</v>
      </c>
      <c r="E8" s="92"/>
      <c r="F8" s="94"/>
      <c r="G8" s="94"/>
      <c r="H8" s="53" t="s">
        <v>131</v>
      </c>
      <c r="P8" s="53" t="s">
        <v>20</v>
      </c>
    </row>
    <row r="9" spans="1:16" s="43" customFormat="1" ht="17.25" customHeight="1">
      <c r="A9" s="53" t="s">
        <v>147</v>
      </c>
      <c r="B9" s="53" t="s">
        <v>140</v>
      </c>
      <c r="C9" s="53" t="s">
        <v>64</v>
      </c>
      <c r="D9" s="53">
        <v>72</v>
      </c>
      <c r="E9" s="92"/>
      <c r="F9" s="94"/>
      <c r="G9" s="94"/>
      <c r="H9" s="53" t="s">
        <v>120</v>
      </c>
      <c r="P9" s="53" t="s">
        <v>20</v>
      </c>
    </row>
    <row r="10" spans="1:16" s="43" customFormat="1" ht="17.25" customHeight="1">
      <c r="A10" s="53" t="s">
        <v>148</v>
      </c>
      <c r="B10" s="53" t="s">
        <v>140</v>
      </c>
      <c r="C10" s="53" t="s">
        <v>67</v>
      </c>
      <c r="D10" s="53">
        <v>68</v>
      </c>
      <c r="E10" s="92"/>
      <c r="F10" s="94"/>
      <c r="G10" s="94"/>
      <c r="H10" s="53" t="s">
        <v>120</v>
      </c>
      <c r="P10" s="53" t="s">
        <v>20</v>
      </c>
    </row>
    <row r="11" spans="1:16" s="43" customFormat="1" ht="17.25" customHeight="1">
      <c r="A11" s="53" t="s">
        <v>149</v>
      </c>
      <c r="B11" s="53" t="s">
        <v>140</v>
      </c>
      <c r="C11" s="53" t="s">
        <v>68</v>
      </c>
      <c r="D11" s="53">
        <v>65</v>
      </c>
      <c r="E11" s="92"/>
      <c r="F11" s="94"/>
      <c r="G11" s="94"/>
      <c r="H11" s="53" t="s">
        <v>120</v>
      </c>
      <c r="P11" s="53" t="s">
        <v>20</v>
      </c>
    </row>
    <row r="12" spans="1:16" ht="17.25" customHeight="1">
      <c r="A12" s="63" t="s">
        <v>150</v>
      </c>
      <c r="B12" s="63" t="s">
        <v>141</v>
      </c>
      <c r="C12" s="63" t="s">
        <v>71</v>
      </c>
      <c r="D12" s="63">
        <v>74</v>
      </c>
      <c r="E12" s="93">
        <v>429</v>
      </c>
      <c r="F12" s="95" t="s">
        <v>219</v>
      </c>
      <c r="G12" s="95" t="s">
        <v>224</v>
      </c>
      <c r="H12" s="63" t="s">
        <v>128</v>
      </c>
      <c r="P12" s="63" t="s">
        <v>20</v>
      </c>
    </row>
    <row r="13" spans="1:16" ht="17.25" customHeight="1">
      <c r="A13" s="63" t="s">
        <v>151</v>
      </c>
      <c r="B13" s="63" t="s">
        <v>141</v>
      </c>
      <c r="C13" s="63" t="s">
        <v>72</v>
      </c>
      <c r="D13" s="63">
        <v>72</v>
      </c>
      <c r="E13" s="93"/>
      <c r="F13" s="95"/>
      <c r="G13" s="95"/>
      <c r="H13" s="63" t="s">
        <v>128</v>
      </c>
      <c r="P13" s="63" t="s">
        <v>20</v>
      </c>
    </row>
    <row r="14" spans="1:16" ht="17.25" customHeight="1">
      <c r="A14" s="63" t="s">
        <v>152</v>
      </c>
      <c r="B14" s="63" t="s">
        <v>118</v>
      </c>
      <c r="C14" s="63" t="s">
        <v>77</v>
      </c>
      <c r="D14" s="63">
        <v>70</v>
      </c>
      <c r="E14" s="93"/>
      <c r="F14" s="95"/>
      <c r="G14" s="95"/>
      <c r="H14" s="63" t="s">
        <v>118</v>
      </c>
      <c r="P14" s="63" t="s">
        <v>20</v>
      </c>
    </row>
    <row r="15" spans="1:16" ht="17.25" customHeight="1">
      <c r="A15" s="63" t="s">
        <v>153</v>
      </c>
      <c r="B15" s="63" t="s">
        <v>118</v>
      </c>
      <c r="C15" s="63" t="s">
        <v>78</v>
      </c>
      <c r="D15" s="63">
        <v>73</v>
      </c>
      <c r="E15" s="93"/>
      <c r="F15" s="95"/>
      <c r="G15" s="95"/>
      <c r="H15" s="63" t="s">
        <v>118</v>
      </c>
      <c r="P15" s="63" t="s">
        <v>20</v>
      </c>
    </row>
    <row r="16" spans="1:16" ht="17.25" customHeight="1">
      <c r="A16" s="63" t="s">
        <v>154</v>
      </c>
      <c r="B16" s="63" t="s">
        <v>118</v>
      </c>
      <c r="C16" s="63" t="s">
        <v>81</v>
      </c>
      <c r="D16" s="63">
        <v>68</v>
      </c>
      <c r="E16" s="93"/>
      <c r="F16" s="95"/>
      <c r="G16" s="95"/>
      <c r="H16" s="63" t="s">
        <v>118</v>
      </c>
      <c r="P16" s="63" t="s">
        <v>20</v>
      </c>
    </row>
    <row r="17" spans="1:16" ht="17.25" customHeight="1">
      <c r="A17" s="63" t="s">
        <v>155</v>
      </c>
      <c r="B17" s="63" t="s">
        <v>118</v>
      </c>
      <c r="C17" s="63" t="s">
        <v>82</v>
      </c>
      <c r="D17" s="63">
        <v>72</v>
      </c>
      <c r="E17" s="93"/>
      <c r="F17" s="95"/>
      <c r="G17" s="95"/>
      <c r="H17" s="63" t="s">
        <v>118</v>
      </c>
      <c r="P17" s="63" t="s">
        <v>20</v>
      </c>
    </row>
    <row r="18" spans="1:16" ht="17.25" customHeight="1">
      <c r="A18" s="63" t="s">
        <v>156</v>
      </c>
      <c r="B18" s="63" t="s">
        <v>118</v>
      </c>
      <c r="C18" s="63" t="s">
        <v>85</v>
      </c>
      <c r="D18" s="63">
        <v>72</v>
      </c>
      <c r="E18" s="93">
        <v>399</v>
      </c>
      <c r="F18" s="95" t="s">
        <v>220</v>
      </c>
      <c r="G18" s="95" t="s">
        <v>225</v>
      </c>
      <c r="H18" s="63" t="s">
        <v>129</v>
      </c>
      <c r="P18" s="63" t="s">
        <v>20</v>
      </c>
    </row>
    <row r="19" spans="1:16" ht="17.25" customHeight="1">
      <c r="A19" s="63" t="s">
        <v>157</v>
      </c>
      <c r="B19" s="63" t="s">
        <v>124</v>
      </c>
      <c r="C19" s="63" t="s">
        <v>86</v>
      </c>
      <c r="D19" s="63">
        <v>57</v>
      </c>
      <c r="E19" s="93"/>
      <c r="F19" s="95"/>
      <c r="G19" s="95"/>
      <c r="H19" s="63" t="s">
        <v>124</v>
      </c>
      <c r="P19" s="63" t="s">
        <v>20</v>
      </c>
    </row>
    <row r="20" spans="1:16" ht="17.25" customHeight="1">
      <c r="A20" s="63" t="s">
        <v>158</v>
      </c>
      <c r="B20" s="63" t="s">
        <v>124</v>
      </c>
      <c r="C20" s="63" t="s">
        <v>87</v>
      </c>
      <c r="D20" s="63">
        <v>61</v>
      </c>
      <c r="E20" s="93"/>
      <c r="F20" s="95"/>
      <c r="G20" s="95"/>
      <c r="H20" s="63" t="s">
        <v>124</v>
      </c>
      <c r="P20" s="63" t="s">
        <v>20</v>
      </c>
    </row>
    <row r="21" spans="1:16" ht="17.25" customHeight="1">
      <c r="A21" s="63" t="s">
        <v>159</v>
      </c>
      <c r="B21" s="63" t="s">
        <v>121</v>
      </c>
      <c r="C21" s="63" t="s">
        <v>95</v>
      </c>
      <c r="D21" s="63">
        <v>74</v>
      </c>
      <c r="E21" s="93"/>
      <c r="F21" s="95"/>
      <c r="G21" s="95"/>
      <c r="H21" s="63" t="s">
        <v>121</v>
      </c>
      <c r="P21" s="63" t="s">
        <v>20</v>
      </c>
    </row>
    <row r="22" spans="1:16" ht="17.25" customHeight="1">
      <c r="A22" s="63" t="s">
        <v>160</v>
      </c>
      <c r="B22" s="63" t="s">
        <v>121</v>
      </c>
      <c r="C22" s="63" t="s">
        <v>96</v>
      </c>
      <c r="D22" s="63">
        <v>69</v>
      </c>
      <c r="E22" s="93"/>
      <c r="F22" s="95"/>
      <c r="G22" s="95"/>
      <c r="H22" s="63" t="s">
        <v>121</v>
      </c>
      <c r="P22" s="63" t="s">
        <v>20</v>
      </c>
    </row>
    <row r="23" spans="1:16" ht="17.25" customHeight="1">
      <c r="A23" s="63" t="s">
        <v>161</v>
      </c>
      <c r="B23" s="63" t="s">
        <v>121</v>
      </c>
      <c r="C23" s="63" t="s">
        <v>97</v>
      </c>
      <c r="D23" s="63">
        <v>66</v>
      </c>
      <c r="E23" s="93"/>
      <c r="F23" s="95"/>
      <c r="G23" s="95"/>
      <c r="H23" s="63" t="s">
        <v>121</v>
      </c>
      <c r="P23" s="63" t="s">
        <v>20</v>
      </c>
    </row>
    <row r="24" spans="1:27" s="58" customFormat="1" ht="17.25" customHeight="1">
      <c r="A24" s="57" t="s">
        <v>211</v>
      </c>
      <c r="B24" s="102" t="s">
        <v>212</v>
      </c>
      <c r="C24" s="103"/>
      <c r="D24" s="103"/>
      <c r="E24" s="103"/>
      <c r="F24" s="103"/>
      <c r="G24" s="103"/>
      <c r="H24" s="104"/>
      <c r="Y24" s="59"/>
      <c r="Z24" s="60"/>
      <c r="AA24" s="60"/>
    </row>
    <row r="25" spans="1:16" ht="17.25" customHeight="1">
      <c r="A25" s="63" t="s">
        <v>162</v>
      </c>
      <c r="B25" s="63" t="s">
        <v>139</v>
      </c>
      <c r="C25" s="63" t="s">
        <v>57</v>
      </c>
      <c r="D25" s="63">
        <v>75</v>
      </c>
      <c r="E25" s="93">
        <v>556</v>
      </c>
      <c r="F25" s="95" t="s">
        <v>223</v>
      </c>
      <c r="G25" s="95" t="s">
        <v>219</v>
      </c>
      <c r="H25" s="63" t="s">
        <v>129</v>
      </c>
      <c r="P25" s="63" t="s">
        <v>21</v>
      </c>
    </row>
    <row r="26" spans="1:16" ht="17.25" customHeight="1">
      <c r="A26" s="63" t="s">
        <v>163</v>
      </c>
      <c r="B26" s="63" t="s">
        <v>139</v>
      </c>
      <c r="C26" s="63" t="s">
        <v>58</v>
      </c>
      <c r="D26" s="63">
        <v>71</v>
      </c>
      <c r="E26" s="93"/>
      <c r="F26" s="95"/>
      <c r="G26" s="95"/>
      <c r="H26" s="63" t="s">
        <v>129</v>
      </c>
      <c r="P26" s="63" t="s">
        <v>21</v>
      </c>
    </row>
    <row r="27" spans="1:16" ht="17.25" customHeight="1">
      <c r="A27" s="63" t="s">
        <v>164</v>
      </c>
      <c r="B27" s="63" t="s">
        <v>139</v>
      </c>
      <c r="C27" s="63" t="s">
        <v>61</v>
      </c>
      <c r="D27" s="63">
        <v>69</v>
      </c>
      <c r="E27" s="93"/>
      <c r="F27" s="95"/>
      <c r="G27" s="95"/>
      <c r="H27" s="63" t="s">
        <v>130</v>
      </c>
      <c r="P27" s="63" t="s">
        <v>21</v>
      </c>
    </row>
    <row r="28" spans="1:16" ht="17.25" customHeight="1">
      <c r="A28" s="63" t="s">
        <v>165</v>
      </c>
      <c r="B28" s="63" t="s">
        <v>139</v>
      </c>
      <c r="C28" s="63" t="s">
        <v>62</v>
      </c>
      <c r="D28" s="63">
        <v>71</v>
      </c>
      <c r="E28" s="93"/>
      <c r="F28" s="95"/>
      <c r="G28" s="95"/>
      <c r="H28" s="63" t="s">
        <v>131</v>
      </c>
      <c r="P28" s="63" t="s">
        <v>21</v>
      </c>
    </row>
    <row r="29" spans="1:16" ht="17.25" customHeight="1">
      <c r="A29" s="63" t="s">
        <v>166</v>
      </c>
      <c r="B29" s="63" t="s">
        <v>140</v>
      </c>
      <c r="C29" s="63" t="s">
        <v>65</v>
      </c>
      <c r="D29" s="63">
        <v>70</v>
      </c>
      <c r="E29" s="93"/>
      <c r="F29" s="95"/>
      <c r="G29" s="95"/>
      <c r="H29" s="63" t="s">
        <v>120</v>
      </c>
      <c r="P29" s="63" t="s">
        <v>21</v>
      </c>
    </row>
    <row r="30" spans="1:16" ht="17.25" customHeight="1">
      <c r="A30" s="63" t="s">
        <v>167</v>
      </c>
      <c r="B30" s="63" t="s">
        <v>140</v>
      </c>
      <c r="C30" s="63" t="s">
        <v>66</v>
      </c>
      <c r="D30" s="63">
        <v>65</v>
      </c>
      <c r="E30" s="93"/>
      <c r="F30" s="95"/>
      <c r="G30" s="95"/>
      <c r="H30" s="63" t="s">
        <v>120</v>
      </c>
      <c r="P30" s="63" t="s">
        <v>21</v>
      </c>
    </row>
    <row r="31" spans="1:16" ht="17.25" customHeight="1">
      <c r="A31" s="63" t="s">
        <v>168</v>
      </c>
      <c r="B31" s="63" t="s">
        <v>140</v>
      </c>
      <c r="C31" s="63" t="s">
        <v>69</v>
      </c>
      <c r="D31" s="63">
        <v>68</v>
      </c>
      <c r="E31" s="93"/>
      <c r="F31" s="95"/>
      <c r="G31" s="95"/>
      <c r="H31" s="63" t="s">
        <v>120</v>
      </c>
      <c r="P31" s="63" t="s">
        <v>21</v>
      </c>
    </row>
    <row r="32" spans="1:16" ht="17.25" customHeight="1">
      <c r="A32" s="63" t="s">
        <v>169</v>
      </c>
      <c r="B32" s="63" t="s">
        <v>140</v>
      </c>
      <c r="C32" s="63" t="s">
        <v>70</v>
      </c>
      <c r="D32" s="63">
        <v>67</v>
      </c>
      <c r="E32" s="93"/>
      <c r="F32" s="95"/>
      <c r="G32" s="95"/>
      <c r="H32" s="63" t="s">
        <v>120</v>
      </c>
      <c r="P32" s="63" t="s">
        <v>21</v>
      </c>
    </row>
    <row r="33" spans="1:16" ht="17.25" customHeight="1">
      <c r="A33" s="63" t="s">
        <v>170</v>
      </c>
      <c r="B33" s="63" t="s">
        <v>141</v>
      </c>
      <c r="C33" s="63" t="s">
        <v>73</v>
      </c>
      <c r="D33" s="63">
        <v>71</v>
      </c>
      <c r="E33" s="93">
        <v>506</v>
      </c>
      <c r="F33" s="95" t="s">
        <v>224</v>
      </c>
      <c r="G33" s="95" t="s">
        <v>220</v>
      </c>
      <c r="H33" s="63" t="s">
        <v>128</v>
      </c>
      <c r="P33" s="63" t="s">
        <v>21</v>
      </c>
    </row>
    <row r="34" spans="1:16" ht="17.25" customHeight="1">
      <c r="A34" s="63" t="s">
        <v>171</v>
      </c>
      <c r="B34" s="63" t="s">
        <v>141</v>
      </c>
      <c r="C34" s="63" t="s">
        <v>74</v>
      </c>
      <c r="D34" s="63">
        <v>75</v>
      </c>
      <c r="E34" s="93"/>
      <c r="F34" s="95"/>
      <c r="G34" s="95"/>
      <c r="H34" s="63" t="s">
        <v>128</v>
      </c>
      <c r="P34" s="63" t="s">
        <v>21</v>
      </c>
    </row>
    <row r="35" spans="1:16" ht="17.25" customHeight="1">
      <c r="A35" s="63" t="s">
        <v>172</v>
      </c>
      <c r="B35" s="63" t="s">
        <v>118</v>
      </c>
      <c r="C35" s="63" t="s">
        <v>75</v>
      </c>
      <c r="D35" s="63">
        <v>75</v>
      </c>
      <c r="E35" s="93"/>
      <c r="F35" s="95"/>
      <c r="G35" s="95"/>
      <c r="H35" s="63" t="s">
        <v>118</v>
      </c>
      <c r="P35" s="63" t="s">
        <v>21</v>
      </c>
    </row>
    <row r="36" spans="1:16" ht="17.25" customHeight="1">
      <c r="A36" s="63" t="s">
        <v>173</v>
      </c>
      <c r="B36" s="63" t="s">
        <v>118</v>
      </c>
      <c r="C36" s="63" t="s">
        <v>76</v>
      </c>
      <c r="D36" s="63">
        <v>70</v>
      </c>
      <c r="E36" s="93"/>
      <c r="F36" s="95"/>
      <c r="G36" s="95"/>
      <c r="H36" s="63" t="s">
        <v>118</v>
      </c>
      <c r="P36" s="63" t="s">
        <v>21</v>
      </c>
    </row>
    <row r="37" spans="1:16" ht="17.25" customHeight="1">
      <c r="A37" s="63" t="s">
        <v>174</v>
      </c>
      <c r="B37" s="63" t="s">
        <v>118</v>
      </c>
      <c r="C37" s="63" t="s">
        <v>79</v>
      </c>
      <c r="D37" s="63">
        <v>71</v>
      </c>
      <c r="E37" s="93"/>
      <c r="F37" s="95"/>
      <c r="G37" s="95"/>
      <c r="H37" s="63" t="s">
        <v>118</v>
      </c>
      <c r="P37" s="63" t="s">
        <v>21</v>
      </c>
    </row>
    <row r="38" spans="1:16" ht="17.25" customHeight="1">
      <c r="A38" s="63" t="s">
        <v>175</v>
      </c>
      <c r="B38" s="63" t="s">
        <v>118</v>
      </c>
      <c r="C38" s="63" t="s">
        <v>80</v>
      </c>
      <c r="D38" s="63">
        <v>72</v>
      </c>
      <c r="E38" s="93"/>
      <c r="F38" s="95"/>
      <c r="G38" s="95"/>
      <c r="H38" s="63" t="s">
        <v>118</v>
      </c>
      <c r="P38" s="63" t="s">
        <v>21</v>
      </c>
    </row>
    <row r="39" spans="1:16" ht="17.25" customHeight="1">
      <c r="A39" s="63" t="s">
        <v>176</v>
      </c>
      <c r="B39" s="63" t="s">
        <v>118</v>
      </c>
      <c r="C39" s="63" t="s">
        <v>83</v>
      </c>
      <c r="D39" s="63">
        <v>72</v>
      </c>
      <c r="E39" s="93"/>
      <c r="F39" s="95"/>
      <c r="G39" s="95"/>
      <c r="H39" s="63" t="s">
        <v>118</v>
      </c>
      <c r="P39" s="63" t="s">
        <v>21</v>
      </c>
    </row>
    <row r="40" spans="1:16" ht="17.25" customHeight="1">
      <c r="A40" s="63" t="s">
        <v>177</v>
      </c>
      <c r="B40" s="63" t="s">
        <v>118</v>
      </c>
      <c r="C40" s="63" t="s">
        <v>84</v>
      </c>
      <c r="D40" s="63">
        <v>72</v>
      </c>
      <c r="E40" s="93">
        <v>482</v>
      </c>
      <c r="F40" s="95" t="s">
        <v>225</v>
      </c>
      <c r="G40" s="95" t="s">
        <v>221</v>
      </c>
      <c r="H40" s="63" t="s">
        <v>129</v>
      </c>
      <c r="P40" s="63" t="s">
        <v>21</v>
      </c>
    </row>
    <row r="41" spans="1:16" ht="17.25" customHeight="1">
      <c r="A41" s="63" t="s">
        <v>178</v>
      </c>
      <c r="B41" s="63" t="s">
        <v>124</v>
      </c>
      <c r="C41" s="63" t="s">
        <v>88</v>
      </c>
      <c r="D41" s="63">
        <v>59</v>
      </c>
      <c r="E41" s="93"/>
      <c r="F41" s="95"/>
      <c r="G41" s="95"/>
      <c r="H41" s="63" t="s">
        <v>124</v>
      </c>
      <c r="P41" s="63" t="s">
        <v>21</v>
      </c>
    </row>
    <row r="42" spans="1:16" ht="17.25" customHeight="1">
      <c r="A42" s="63" t="s">
        <v>179</v>
      </c>
      <c r="B42" s="63" t="s">
        <v>124</v>
      </c>
      <c r="C42" s="63" t="s">
        <v>89</v>
      </c>
      <c r="D42" s="63">
        <v>53</v>
      </c>
      <c r="E42" s="93"/>
      <c r="F42" s="95"/>
      <c r="G42" s="95"/>
      <c r="H42" s="63" t="s">
        <v>124</v>
      </c>
      <c r="P42" s="63" t="s">
        <v>21</v>
      </c>
    </row>
    <row r="43" spans="1:16" ht="17.25" customHeight="1">
      <c r="A43" s="63" t="s">
        <v>180</v>
      </c>
      <c r="B43" s="63" t="s">
        <v>142</v>
      </c>
      <c r="C43" s="63" t="s">
        <v>90</v>
      </c>
      <c r="D43" s="63">
        <v>63</v>
      </c>
      <c r="E43" s="93"/>
      <c r="F43" s="95"/>
      <c r="G43" s="95"/>
      <c r="H43" s="63" t="s">
        <v>123</v>
      </c>
      <c r="P43" s="63" t="s">
        <v>21</v>
      </c>
    </row>
    <row r="44" spans="1:16" ht="17.25" customHeight="1">
      <c r="A44" s="63" t="s">
        <v>181</v>
      </c>
      <c r="B44" s="63" t="s">
        <v>142</v>
      </c>
      <c r="C44" s="63" t="s">
        <v>91</v>
      </c>
      <c r="D44" s="63">
        <v>61</v>
      </c>
      <c r="E44" s="93"/>
      <c r="F44" s="95"/>
      <c r="G44" s="95"/>
      <c r="H44" s="63" t="s">
        <v>123</v>
      </c>
      <c r="P44" s="63" t="s">
        <v>21</v>
      </c>
    </row>
    <row r="45" spans="1:16" ht="17.25" customHeight="1">
      <c r="A45" s="63" t="s">
        <v>182</v>
      </c>
      <c r="B45" s="63" t="s">
        <v>143</v>
      </c>
      <c r="C45" s="63" t="s">
        <v>92</v>
      </c>
      <c r="D45" s="63">
        <v>60</v>
      </c>
      <c r="E45" s="93"/>
      <c r="F45" s="95"/>
      <c r="G45" s="95"/>
      <c r="H45" s="63" t="s">
        <v>122</v>
      </c>
      <c r="P45" s="63" t="s">
        <v>21</v>
      </c>
    </row>
    <row r="46" spans="1:16" ht="17.25" customHeight="1">
      <c r="A46" s="63" t="s">
        <v>183</v>
      </c>
      <c r="B46" s="63" t="s">
        <v>143</v>
      </c>
      <c r="C46" s="63" t="s">
        <v>93</v>
      </c>
      <c r="D46" s="63">
        <v>57</v>
      </c>
      <c r="E46" s="93"/>
      <c r="F46" s="95"/>
      <c r="G46" s="95"/>
      <c r="H46" s="63" t="s">
        <v>122</v>
      </c>
      <c r="P46" s="63" t="s">
        <v>21</v>
      </c>
    </row>
    <row r="47" spans="1:16" ht="17.25" customHeight="1">
      <c r="A47" s="63" t="s">
        <v>184</v>
      </c>
      <c r="B47" s="63" t="s">
        <v>143</v>
      </c>
      <c r="C47" s="63" t="s">
        <v>94</v>
      </c>
      <c r="D47" s="63">
        <v>57</v>
      </c>
      <c r="E47" s="93"/>
      <c r="F47" s="95"/>
      <c r="G47" s="95"/>
      <c r="H47" s="63" t="s">
        <v>122</v>
      </c>
      <c r="P47" s="63" t="s">
        <v>21</v>
      </c>
    </row>
    <row r="48" spans="1:27" s="58" customFormat="1" ht="16.5" customHeight="1">
      <c r="A48" s="57" t="s">
        <v>229</v>
      </c>
      <c r="B48" s="102" t="s">
        <v>214</v>
      </c>
      <c r="C48" s="103"/>
      <c r="D48" s="103"/>
      <c r="E48" s="103"/>
      <c r="F48" s="103"/>
      <c r="G48" s="103"/>
      <c r="H48" s="104"/>
      <c r="Y48" s="59"/>
      <c r="Z48" s="60"/>
      <c r="AA48" s="60"/>
    </row>
    <row r="49" spans="1:16" ht="16.5" customHeight="1">
      <c r="A49" s="63" t="s">
        <v>185</v>
      </c>
      <c r="B49" s="63" t="s">
        <v>144</v>
      </c>
      <c r="C49" s="63" t="s">
        <v>98</v>
      </c>
      <c r="D49" s="63">
        <v>53</v>
      </c>
      <c r="E49" s="93">
        <v>548</v>
      </c>
      <c r="F49" s="95" t="s">
        <v>221</v>
      </c>
      <c r="G49" s="96" t="s">
        <v>222</v>
      </c>
      <c r="H49" s="63" t="s">
        <v>119</v>
      </c>
      <c r="P49" s="63" t="s">
        <v>20</v>
      </c>
    </row>
    <row r="50" spans="1:16" ht="16.5" customHeight="1">
      <c r="A50" s="63" t="s">
        <v>186</v>
      </c>
      <c r="B50" s="63" t="s">
        <v>144</v>
      </c>
      <c r="C50" s="63" t="s">
        <v>99</v>
      </c>
      <c r="D50" s="63">
        <v>53</v>
      </c>
      <c r="E50" s="93"/>
      <c r="F50" s="95"/>
      <c r="G50" s="97"/>
      <c r="H50" s="63" t="s">
        <v>119</v>
      </c>
      <c r="P50" s="63" t="s">
        <v>20</v>
      </c>
    </row>
    <row r="51" spans="1:16" ht="16.5" customHeight="1">
      <c r="A51" s="63" t="s">
        <v>187</v>
      </c>
      <c r="B51" s="63" t="s">
        <v>144</v>
      </c>
      <c r="C51" s="63" t="s">
        <v>106</v>
      </c>
      <c r="D51" s="63">
        <v>57</v>
      </c>
      <c r="E51" s="93"/>
      <c r="F51" s="95"/>
      <c r="G51" s="97"/>
      <c r="H51" s="63" t="s">
        <v>120</v>
      </c>
      <c r="P51" s="63" t="s">
        <v>20</v>
      </c>
    </row>
    <row r="52" spans="1:16" ht="16.5" customHeight="1">
      <c r="A52" s="63" t="s">
        <v>188</v>
      </c>
      <c r="B52" s="63" t="s">
        <v>144</v>
      </c>
      <c r="C52" s="63" t="s">
        <v>107</v>
      </c>
      <c r="D52" s="63">
        <v>58</v>
      </c>
      <c r="E52" s="93"/>
      <c r="F52" s="95"/>
      <c r="G52" s="97"/>
      <c r="H52" s="63" t="s">
        <v>120</v>
      </c>
      <c r="P52" s="63" t="s">
        <v>20</v>
      </c>
    </row>
    <row r="53" spans="1:16" ht="16.5" customHeight="1">
      <c r="A53" s="63" t="s">
        <v>189</v>
      </c>
      <c r="B53" s="63" t="s">
        <v>144</v>
      </c>
      <c r="C53" s="63" t="s">
        <v>108</v>
      </c>
      <c r="D53" s="63">
        <v>58</v>
      </c>
      <c r="E53" s="93"/>
      <c r="F53" s="95"/>
      <c r="G53" s="97"/>
      <c r="H53" s="63" t="s">
        <v>120</v>
      </c>
      <c r="P53" s="63" t="s">
        <v>20</v>
      </c>
    </row>
    <row r="54" spans="1:16" ht="16.5" customHeight="1">
      <c r="A54" s="63" t="s">
        <v>190</v>
      </c>
      <c r="B54" s="63" t="s">
        <v>118</v>
      </c>
      <c r="C54" s="63" t="s">
        <v>111</v>
      </c>
      <c r="D54" s="63">
        <v>53</v>
      </c>
      <c r="E54" s="93"/>
      <c r="F54" s="95"/>
      <c r="G54" s="97"/>
      <c r="H54" s="63" t="s">
        <v>118</v>
      </c>
      <c r="P54" s="63" t="s">
        <v>20</v>
      </c>
    </row>
    <row r="55" spans="1:16" ht="16.5" customHeight="1">
      <c r="A55" s="63" t="s">
        <v>191</v>
      </c>
      <c r="B55" s="63" t="s">
        <v>118</v>
      </c>
      <c r="C55" s="63" t="s">
        <v>112</v>
      </c>
      <c r="D55" s="63">
        <v>54</v>
      </c>
      <c r="E55" s="93"/>
      <c r="F55" s="95"/>
      <c r="G55" s="97"/>
      <c r="H55" s="63" t="s">
        <v>118</v>
      </c>
      <c r="P55" s="63" t="s">
        <v>20</v>
      </c>
    </row>
    <row r="56" spans="1:16" ht="16.5" customHeight="1">
      <c r="A56" s="63" t="s">
        <v>192</v>
      </c>
      <c r="B56" s="63" t="s">
        <v>118</v>
      </c>
      <c r="C56" s="63" t="s">
        <v>113</v>
      </c>
      <c r="D56" s="63">
        <v>53</v>
      </c>
      <c r="E56" s="93"/>
      <c r="F56" s="95"/>
      <c r="G56" s="97"/>
      <c r="H56" s="63" t="s">
        <v>118</v>
      </c>
      <c r="P56" s="63" t="s">
        <v>20</v>
      </c>
    </row>
    <row r="57" spans="1:16" ht="16.5" customHeight="1">
      <c r="A57" s="63" t="s">
        <v>193</v>
      </c>
      <c r="B57" s="63" t="s">
        <v>118</v>
      </c>
      <c r="C57" s="63" t="s">
        <v>116</v>
      </c>
      <c r="D57" s="63">
        <v>55</v>
      </c>
      <c r="E57" s="93"/>
      <c r="F57" s="95"/>
      <c r="G57" s="97"/>
      <c r="H57" s="63" t="s">
        <v>118</v>
      </c>
      <c r="P57" s="63" t="s">
        <v>20</v>
      </c>
    </row>
    <row r="58" spans="1:16" ht="16.5" customHeight="1">
      <c r="A58" s="63" t="s">
        <v>194</v>
      </c>
      <c r="B58" s="63" t="s">
        <v>118</v>
      </c>
      <c r="C58" s="63" t="s">
        <v>117</v>
      </c>
      <c r="D58" s="63">
        <v>54</v>
      </c>
      <c r="E58" s="93"/>
      <c r="F58" s="95"/>
      <c r="G58" s="98"/>
      <c r="H58" s="63" t="s">
        <v>118</v>
      </c>
      <c r="P58" s="63" t="s">
        <v>20</v>
      </c>
    </row>
    <row r="59" spans="1:27" s="58" customFormat="1" ht="16.5" customHeight="1">
      <c r="A59" s="57" t="s">
        <v>230</v>
      </c>
      <c r="B59" s="102" t="s">
        <v>213</v>
      </c>
      <c r="C59" s="103"/>
      <c r="D59" s="103"/>
      <c r="E59" s="103"/>
      <c r="F59" s="103"/>
      <c r="G59" s="103"/>
      <c r="H59" s="104"/>
      <c r="Y59" s="59"/>
      <c r="Z59" s="60"/>
      <c r="AA59" s="60"/>
    </row>
    <row r="60" spans="1:16" ht="16.5" customHeight="1">
      <c r="A60" s="63" t="s">
        <v>195</v>
      </c>
      <c r="B60" s="63" t="s">
        <v>144</v>
      </c>
      <c r="C60" s="63" t="s">
        <v>100</v>
      </c>
      <c r="D60" s="63">
        <v>54</v>
      </c>
      <c r="E60" s="93">
        <v>537</v>
      </c>
      <c r="F60" s="95" t="s">
        <v>222</v>
      </c>
      <c r="G60" s="96" t="s">
        <v>231</v>
      </c>
      <c r="H60" s="63" t="s">
        <v>119</v>
      </c>
      <c r="P60" s="63" t="s">
        <v>21</v>
      </c>
    </row>
    <row r="61" spans="1:16" ht="16.5" customHeight="1">
      <c r="A61" s="63" t="s">
        <v>196</v>
      </c>
      <c r="B61" s="63" t="s">
        <v>144</v>
      </c>
      <c r="C61" s="63" t="s">
        <v>101</v>
      </c>
      <c r="D61" s="63">
        <v>53</v>
      </c>
      <c r="E61" s="93"/>
      <c r="F61" s="95"/>
      <c r="G61" s="97"/>
      <c r="H61" s="63" t="s">
        <v>119</v>
      </c>
      <c r="P61" s="63" t="s">
        <v>21</v>
      </c>
    </row>
    <row r="62" spans="1:16" ht="16.5" customHeight="1">
      <c r="A62" s="63" t="s">
        <v>197</v>
      </c>
      <c r="B62" s="63" t="s">
        <v>144</v>
      </c>
      <c r="C62" s="63" t="s">
        <v>102</v>
      </c>
      <c r="D62" s="63">
        <v>48</v>
      </c>
      <c r="E62" s="93"/>
      <c r="F62" s="95"/>
      <c r="G62" s="97"/>
      <c r="H62" s="63" t="s">
        <v>120</v>
      </c>
      <c r="P62" s="63" t="s">
        <v>21</v>
      </c>
    </row>
    <row r="63" spans="1:16" ht="16.5" customHeight="1">
      <c r="A63" s="63" t="s">
        <v>198</v>
      </c>
      <c r="B63" s="63" t="s">
        <v>144</v>
      </c>
      <c r="C63" s="63" t="s">
        <v>103</v>
      </c>
      <c r="D63" s="63">
        <v>49</v>
      </c>
      <c r="E63" s="93"/>
      <c r="F63" s="95"/>
      <c r="G63" s="97"/>
      <c r="H63" s="63" t="s">
        <v>120</v>
      </c>
      <c r="P63" s="63" t="s">
        <v>21</v>
      </c>
    </row>
    <row r="64" spans="1:16" ht="16.5" customHeight="1">
      <c r="A64" s="63" t="s">
        <v>199</v>
      </c>
      <c r="B64" s="63" t="s">
        <v>144</v>
      </c>
      <c r="C64" s="63" t="s">
        <v>104</v>
      </c>
      <c r="D64" s="63">
        <v>57</v>
      </c>
      <c r="E64" s="93"/>
      <c r="F64" s="95"/>
      <c r="G64" s="97"/>
      <c r="H64" s="63" t="s">
        <v>120</v>
      </c>
      <c r="P64" s="63" t="s">
        <v>21</v>
      </c>
    </row>
    <row r="65" spans="1:16" ht="16.5" customHeight="1">
      <c r="A65" s="63" t="s">
        <v>200</v>
      </c>
      <c r="B65" s="63" t="s">
        <v>144</v>
      </c>
      <c r="C65" s="63" t="s">
        <v>105</v>
      </c>
      <c r="D65" s="63">
        <v>57</v>
      </c>
      <c r="E65" s="93"/>
      <c r="F65" s="95"/>
      <c r="G65" s="97"/>
      <c r="H65" s="63" t="s">
        <v>120</v>
      </c>
      <c r="P65" s="63" t="s">
        <v>21</v>
      </c>
    </row>
    <row r="66" spans="1:16" ht="16.5" customHeight="1">
      <c r="A66" s="63" t="s">
        <v>201</v>
      </c>
      <c r="B66" s="63" t="s">
        <v>118</v>
      </c>
      <c r="C66" s="63" t="s">
        <v>109</v>
      </c>
      <c r="D66" s="63">
        <v>53</v>
      </c>
      <c r="E66" s="93"/>
      <c r="F66" s="95"/>
      <c r="G66" s="97"/>
      <c r="H66" s="63" t="s">
        <v>118</v>
      </c>
      <c r="P66" s="63" t="s">
        <v>21</v>
      </c>
    </row>
    <row r="67" spans="1:16" ht="16.5" customHeight="1">
      <c r="A67" s="63" t="s">
        <v>202</v>
      </c>
      <c r="B67" s="63" t="s">
        <v>118</v>
      </c>
      <c r="C67" s="63" t="s">
        <v>110</v>
      </c>
      <c r="D67" s="63">
        <v>55</v>
      </c>
      <c r="E67" s="93"/>
      <c r="F67" s="95"/>
      <c r="G67" s="97"/>
      <c r="H67" s="63" t="s">
        <v>118</v>
      </c>
      <c r="P67" s="63" t="s">
        <v>21</v>
      </c>
    </row>
    <row r="68" spans="1:16" ht="16.5" customHeight="1">
      <c r="A68" s="63" t="s">
        <v>203</v>
      </c>
      <c r="B68" s="63" t="s">
        <v>118</v>
      </c>
      <c r="C68" s="63" t="s">
        <v>114</v>
      </c>
      <c r="D68" s="63">
        <v>55</v>
      </c>
      <c r="E68" s="93"/>
      <c r="F68" s="95"/>
      <c r="G68" s="97"/>
      <c r="H68" s="63" t="s">
        <v>118</v>
      </c>
      <c r="P68" s="63" t="s">
        <v>21</v>
      </c>
    </row>
    <row r="69" spans="1:16" ht="16.5" customHeight="1">
      <c r="A69" s="63" t="s">
        <v>204</v>
      </c>
      <c r="B69" s="63" t="s">
        <v>118</v>
      </c>
      <c r="C69" s="63" t="s">
        <v>115</v>
      </c>
      <c r="D69" s="63">
        <v>56</v>
      </c>
      <c r="E69" s="93"/>
      <c r="F69" s="95"/>
      <c r="G69" s="98"/>
      <c r="H69" s="63" t="s">
        <v>118</v>
      </c>
      <c r="P69" s="63" t="s">
        <v>21</v>
      </c>
    </row>
    <row r="71" spans="1:25" s="72" customFormat="1" ht="18" customHeight="1">
      <c r="A71" s="100" t="s">
        <v>232</v>
      </c>
      <c r="B71" s="100"/>
      <c r="C71" s="100"/>
      <c r="D71" s="100"/>
      <c r="E71" s="100"/>
      <c r="F71" s="100"/>
      <c r="G71" s="100"/>
      <c r="H71" s="100"/>
      <c r="X71" s="58"/>
      <c r="Y71" s="73"/>
    </row>
  </sheetData>
  <sheetProtection/>
  <mergeCells count="30">
    <mergeCell ref="G1:H1"/>
    <mergeCell ref="A71:H71"/>
    <mergeCell ref="B5:H5"/>
    <mergeCell ref="B24:H24"/>
    <mergeCell ref="B48:H48"/>
    <mergeCell ref="B59:H59"/>
    <mergeCell ref="G6:G11"/>
    <mergeCell ref="G12:G17"/>
    <mergeCell ref="G18:G23"/>
    <mergeCell ref="G25:G32"/>
    <mergeCell ref="G33:G39"/>
    <mergeCell ref="E49:E58"/>
    <mergeCell ref="E60:E69"/>
    <mergeCell ref="F49:F58"/>
    <mergeCell ref="F60:F69"/>
    <mergeCell ref="G40:G47"/>
    <mergeCell ref="G49:G58"/>
    <mergeCell ref="G60:G69"/>
    <mergeCell ref="F6:F11"/>
    <mergeCell ref="F12:F17"/>
    <mergeCell ref="F18:F23"/>
    <mergeCell ref="F25:F32"/>
    <mergeCell ref="F33:F39"/>
    <mergeCell ref="F40:F47"/>
    <mergeCell ref="E6:E11"/>
    <mergeCell ref="E12:E17"/>
    <mergeCell ref="E18:E23"/>
    <mergeCell ref="E25:E32"/>
    <mergeCell ref="E33:E39"/>
    <mergeCell ref="E40:E47"/>
  </mergeCells>
  <printOptions horizontalCentered="1"/>
  <pageMargins left="0.25" right="0.25" top="0.5" bottom="0.5" header="0.25" footer="0.25"/>
  <pageSetup horizontalDpi="600" verticalDpi="600" orientation="portrait" paperSize="9" scale="90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 Ha</dc:creator>
  <cp:keywords/>
  <dc:description/>
  <cp:lastModifiedBy>PC</cp:lastModifiedBy>
  <cp:lastPrinted>2022-11-04T04:04:23Z</cp:lastPrinted>
  <dcterms:created xsi:type="dcterms:W3CDTF">2009-07-31T05:27:03Z</dcterms:created>
  <dcterms:modified xsi:type="dcterms:W3CDTF">2022-11-18T12:29:59Z</dcterms:modified>
  <cp:category/>
  <cp:version/>
  <cp:contentType/>
  <cp:contentStatus/>
</cp:coreProperties>
</file>